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8136" activeTab="0"/>
  </bookViews>
  <sheets>
    <sheet name="SC1118" sheetId="1" r:id="rId1"/>
  </sheets>
  <definedNames/>
  <calcPr fullCalcOnLoad="1"/>
</workbook>
</file>

<file path=xl/sharedStrings.xml><?xml version="1.0" encoding="utf-8"?>
<sst xmlns="http://schemas.openxmlformats.org/spreadsheetml/2006/main" count="165" uniqueCount="149">
  <si>
    <t>105725A</t>
  </si>
  <si>
    <t>100/1200</t>
  </si>
  <si>
    <t>1/8"   MERCH STL COUPLING GALV</t>
  </si>
  <si>
    <t>105725C</t>
  </si>
  <si>
    <t>100/800</t>
  </si>
  <si>
    <t>1/4"   MERCH STL COUPLING GALV</t>
  </si>
  <si>
    <t>105725E</t>
  </si>
  <si>
    <t>100/400</t>
  </si>
  <si>
    <t>3/8"   MERCH STL COUPLING GALV</t>
  </si>
  <si>
    <t>105725G</t>
  </si>
  <si>
    <t>50/400</t>
  </si>
  <si>
    <t>1/2"   MERCH STL COUPLING GALV</t>
  </si>
  <si>
    <t>105725I</t>
  </si>
  <si>
    <t>50/200</t>
  </si>
  <si>
    <t>3/4"   MERCH STL COUPLING GALV</t>
  </si>
  <si>
    <t>105725K</t>
  </si>
  <si>
    <t>30/120</t>
  </si>
  <si>
    <t>1"     MERCH STL COUPLING GALV</t>
  </si>
  <si>
    <t>105725L</t>
  </si>
  <si>
    <t>20/80</t>
  </si>
  <si>
    <t>1-1/4" MERCH STL COUPLING GALV</t>
  </si>
  <si>
    <t>105725M</t>
  </si>
  <si>
    <t>1-1/2" MERCH STL COUPLING GALV</t>
  </si>
  <si>
    <t>105725N</t>
  </si>
  <si>
    <t>2"     MERCH STL COUPLING GALV</t>
  </si>
  <si>
    <t>105725P</t>
  </si>
  <si>
    <t>2-1/2" MERCH STL COUPLING GALV</t>
  </si>
  <si>
    <t>105725Q</t>
  </si>
  <si>
    <t>3"     MERCH STL COUPLING GALV</t>
  </si>
  <si>
    <t>105725R</t>
  </si>
  <si>
    <t>3-1/2" MERCH STL COUPLING GALV</t>
  </si>
  <si>
    <t>105725T</t>
  </si>
  <si>
    <t>4"     MERCH STL COUPLING GALV</t>
  </si>
  <si>
    <t>105725U</t>
  </si>
  <si>
    <t>5"     MERCH STL COUPLING GALV</t>
  </si>
  <si>
    <t>105725W</t>
  </si>
  <si>
    <t>6"     MERCH STL COUPLING GALV</t>
  </si>
  <si>
    <t>110715A</t>
  </si>
  <si>
    <t>1/8"   MERCH STL HALF CPLG BLK</t>
  </si>
  <si>
    <t>110715C</t>
  </si>
  <si>
    <t>1/4"   MERCH STL HALF CPLG BLK</t>
  </si>
  <si>
    <t>110715E</t>
  </si>
  <si>
    <t>3/8"   MERCH STL HALF CPLG BLK</t>
  </si>
  <si>
    <t>110715G</t>
  </si>
  <si>
    <t>50/600</t>
  </si>
  <si>
    <t>1/2"   MERCH STL HALF CPLG BLK</t>
  </si>
  <si>
    <t>110715I</t>
  </si>
  <si>
    <t>3/4"   MERCH STL HALF CPLG BLK</t>
  </si>
  <si>
    <t>110715K</t>
  </si>
  <si>
    <t>30/240</t>
  </si>
  <si>
    <t>1"     MERCH STL HALF CPLG BLK</t>
  </si>
  <si>
    <t>110715L</t>
  </si>
  <si>
    <t>20/160</t>
  </si>
  <si>
    <t>1-1/4" MERCH STL HALF CPLG BLK</t>
  </si>
  <si>
    <t>110715M</t>
  </si>
  <si>
    <t>1-1/2" MERCH STL HALF CPLG BLK</t>
  </si>
  <si>
    <t>110715N</t>
  </si>
  <si>
    <t>2"     MERCH STL HALF CPLG BLK</t>
  </si>
  <si>
    <t>110715P</t>
  </si>
  <si>
    <t>2-1/2" MERCH STL HALF CPLG BLK</t>
  </si>
  <si>
    <t>110715Q</t>
  </si>
  <si>
    <t>3"     MERCH STL HALF CPLG BLK</t>
  </si>
  <si>
    <t>110715T</t>
  </si>
  <si>
    <t>4"     MERCH STL HALF CPLG BLK</t>
  </si>
  <si>
    <t>110715U</t>
  </si>
  <si>
    <t>5"     MERCH STL HALF CPLG BLK</t>
  </si>
  <si>
    <t>110715W</t>
  </si>
  <si>
    <t>6"     MERCH STL HALF CPLG BLK</t>
  </si>
  <si>
    <t>110716Q</t>
  </si>
  <si>
    <t>3" API HALF COUPLING BLACK</t>
  </si>
  <si>
    <t>110716T</t>
  </si>
  <si>
    <t>4"  API HALF COUPLING BLACK</t>
  </si>
  <si>
    <t>110725A</t>
  </si>
  <si>
    <t>1/8"    MERCH STL BLK COUPLING</t>
  </si>
  <si>
    <t>110725C</t>
  </si>
  <si>
    <t>1/4"    MERCH STL COUPLING BLK</t>
  </si>
  <si>
    <t>110725E</t>
  </si>
  <si>
    <t>3/8"    MERCH STL COUPLING BLK</t>
  </si>
  <si>
    <t>110725G</t>
  </si>
  <si>
    <t>1/2     MERCH STL COUPLING BLK</t>
  </si>
  <si>
    <t>110725I</t>
  </si>
  <si>
    <t>3/4"    MERCH STL COUPLING BLK</t>
  </si>
  <si>
    <t>110725K</t>
  </si>
  <si>
    <t>1"      MERCH STL COUPLING BLK</t>
  </si>
  <si>
    <t>110725L</t>
  </si>
  <si>
    <t>1-1/4"  MERCH STL COUPLING BLK</t>
  </si>
  <si>
    <t>110725M</t>
  </si>
  <si>
    <t>1-1/2"  MERCH STL COUPLING BLK</t>
  </si>
  <si>
    <t>110725N</t>
  </si>
  <si>
    <t>2"      MERCH STL COUPLING BLK</t>
  </si>
  <si>
    <t>110725P</t>
  </si>
  <si>
    <t>2-1/2"  MERCH STL COUPLING BLK</t>
  </si>
  <si>
    <t>110725Q</t>
  </si>
  <si>
    <t>3"      MERCH STL COUPLING BLK</t>
  </si>
  <si>
    <t>110725R</t>
  </si>
  <si>
    <t>3-1/2"  MERCH STL COUPLING BLK</t>
  </si>
  <si>
    <t>110725T</t>
  </si>
  <si>
    <t>4"      MERCH STL COUPLING BLK</t>
  </si>
  <si>
    <t>110725U</t>
  </si>
  <si>
    <t>5"      MERCH STL COUPLING BLK</t>
  </si>
  <si>
    <t>110725W</t>
  </si>
  <si>
    <t>6"      MERCH STL COUPLING BLK</t>
  </si>
  <si>
    <t>110726A</t>
  </si>
  <si>
    <t>1/8"    LINE PIPE COUPLING BLK</t>
  </si>
  <si>
    <t>110726C</t>
  </si>
  <si>
    <t>1/4"  LINE PIPE COUPLING BLK</t>
  </si>
  <si>
    <t>110726E</t>
  </si>
  <si>
    <t>3/8"   LINE PIPE COUPLING BLK</t>
  </si>
  <si>
    <t>110726G</t>
  </si>
  <si>
    <t>1/2" LINE PIPE COUPLING BLK</t>
  </si>
  <si>
    <t>110726I</t>
  </si>
  <si>
    <t>3/4"  LINE PIPE COUPLING BLK</t>
  </si>
  <si>
    <t>110726K</t>
  </si>
  <si>
    <t>1"  LINE PIPE COUPLING BLK</t>
  </si>
  <si>
    <t>110726L</t>
  </si>
  <si>
    <t>1-1/4" LINE PIPE COUPLING BLK</t>
  </si>
  <si>
    <t>110726M</t>
  </si>
  <si>
    <t>1-1/2"  LINE PIPE COUPLING BLK</t>
  </si>
  <si>
    <t>110726N</t>
  </si>
  <si>
    <t>2"  LINE PIPE COUPLING BLK</t>
  </si>
  <si>
    <t>110726P</t>
  </si>
  <si>
    <t>2-1/2"  LINE PIPE COUPLING BLK</t>
  </si>
  <si>
    <t>110726Q</t>
  </si>
  <si>
    <t>3" LINE PIPE COUPLING BLK</t>
  </si>
  <si>
    <t>110726T</t>
  </si>
  <si>
    <t>4"  LINE PIPE COUPLING BLK</t>
  </si>
  <si>
    <t>110726W</t>
  </si>
  <si>
    <t>6"  LINE PIPE COUPLING BLK</t>
  </si>
  <si>
    <t>110726X</t>
  </si>
  <si>
    <t>8"  LINE PIPE COUPLING BLACK</t>
  </si>
  <si>
    <t>10/40</t>
  </si>
  <si>
    <t>Steel Couplings</t>
  </si>
  <si>
    <t>PART NUMBER</t>
  </si>
  <si>
    <t>DESCRIPTION</t>
  </si>
  <si>
    <t>LIST PRICE</t>
  </si>
  <si>
    <t>NET PRICE</t>
  </si>
  <si>
    <t>BOX/CASE</t>
  </si>
  <si>
    <t>WEIGHT</t>
  </si>
  <si>
    <t>MERCHANT STEEL COUPLING - BLACK</t>
  </si>
  <si>
    <t>MERCHANT STEEL COUPLING - GALV</t>
  </si>
  <si>
    <t>MERCHANT STEEL HALF COUPLING - BLACK</t>
  </si>
  <si>
    <t>LINE PIPE COUPLINGS - BLACK</t>
  </si>
  <si>
    <t>LINE PIPE HALF COUPLINGS</t>
  </si>
  <si>
    <t>Merchant Steel Coupling Multiplier</t>
  </si>
  <si>
    <t>Line Pipe Coupling Multiplier</t>
  </si>
  <si>
    <t>ORDER QUANTITY</t>
  </si>
  <si>
    <t>SUB TOTAL</t>
  </si>
  <si>
    <t>TOTAL AMOUNT</t>
  </si>
  <si>
    <t>November 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</si>
</sst>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4" fontId="43" fillId="0" borderId="0" xfId="44" applyFont="1" applyAlignment="1">
      <alignment/>
    </xf>
    <xf numFmtId="49" fontId="44" fillId="10" borderId="10" xfId="0" applyNumberFormat="1" applyFont="1" applyFill="1" applyBorder="1" applyAlignment="1">
      <alignment vertical="center"/>
    </xf>
    <xf numFmtId="0" fontId="44" fillId="10" borderId="10" xfId="0" applyFont="1" applyFill="1" applyBorder="1" applyAlignment="1">
      <alignment vertical="center"/>
    </xf>
    <xf numFmtId="0" fontId="43" fillId="0" borderId="10" xfId="0" applyFont="1" applyBorder="1" applyAlignment="1">
      <alignment/>
    </xf>
    <xf numFmtId="44" fontId="43" fillId="0" borderId="10" xfId="44" applyFont="1" applyBorder="1" applyAlignment="1">
      <alignment/>
    </xf>
    <xf numFmtId="0" fontId="0" fillId="0" borderId="0" xfId="0" applyAlignment="1">
      <alignment horizontal="center"/>
    </xf>
    <xf numFmtId="0" fontId="44" fillId="1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10" xfId="0" applyFont="1" applyBorder="1" applyAlignment="1">
      <alignment/>
    </xf>
    <xf numFmtId="44" fontId="43" fillId="34" borderId="10" xfId="44" applyFont="1" applyFill="1" applyBorder="1" applyAlignment="1">
      <alignment/>
    </xf>
    <xf numFmtId="44" fontId="43" fillId="13" borderId="10" xfId="44" applyFont="1" applyFill="1" applyBorder="1" applyAlignment="1">
      <alignment/>
    </xf>
    <xf numFmtId="2" fontId="44" fillId="10" borderId="10" xfId="44" applyNumberFormat="1" applyFont="1" applyFill="1" applyBorder="1" applyAlignment="1">
      <alignment horizontal="center" vertical="center" wrapText="1"/>
    </xf>
    <xf numFmtId="44" fontId="44" fillId="10" borderId="10" xfId="44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/>
    </xf>
    <xf numFmtId="2" fontId="4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43" fillId="35" borderId="10" xfId="44" applyNumberFormat="1" applyFont="1" applyFill="1" applyBorder="1" applyAlignment="1">
      <alignment horizontal="center"/>
    </xf>
    <xf numFmtId="44" fontId="43" fillId="0" borderId="0" xfId="44" applyFont="1" applyAlignment="1">
      <alignment horizontal="center"/>
    </xf>
    <xf numFmtId="0" fontId="39" fillId="34" borderId="10" xfId="0" applyFont="1" applyFill="1" applyBorder="1" applyAlignment="1">
      <alignment horizontal="center"/>
    </xf>
    <xf numFmtId="44" fontId="41" fillId="13" borderId="11" xfId="0" applyNumberFormat="1" applyFont="1" applyFill="1" applyBorder="1" applyAlignment="1">
      <alignment horizontal="center"/>
    </xf>
    <xf numFmtId="0" fontId="46" fillId="10" borderId="12" xfId="0" applyFont="1" applyFill="1" applyBorder="1" applyAlignment="1">
      <alignment horizontal="left"/>
    </xf>
    <xf numFmtId="0" fontId="46" fillId="10" borderId="12" xfId="0" applyFont="1" applyFill="1" applyBorder="1" applyAlignment="1">
      <alignment horizontal="center"/>
    </xf>
    <xf numFmtId="2" fontId="47" fillId="13" borderId="13" xfId="44" applyNumberFormat="1" applyFont="1" applyFill="1" applyBorder="1" applyAlignment="1">
      <alignment horizontal="center"/>
    </xf>
    <xf numFmtId="2" fontId="47" fillId="13" borderId="14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5.140625" style="0" customWidth="1"/>
    <col min="2" max="2" width="36.421875" style="0" customWidth="1"/>
    <col min="3" max="4" width="11.421875" style="0" customWidth="1"/>
    <col min="5" max="5" width="10.140625" style="9" customWidth="1"/>
    <col min="6" max="6" width="12.7109375" style="0" customWidth="1"/>
    <col min="7" max="7" width="18.57421875" style="9" customWidth="1"/>
    <col min="8" max="8" width="9.8515625" style="9" customWidth="1"/>
  </cols>
  <sheetData>
    <row r="1" ht="17.25">
      <c r="A1" s="1" t="s">
        <v>131</v>
      </c>
    </row>
    <row r="2" ht="17.25">
      <c r="A2" s="1"/>
    </row>
    <row r="3" spans="1:3" ht="18" thickBot="1">
      <c r="A3" s="1"/>
      <c r="B3" s="17" t="s">
        <v>143</v>
      </c>
      <c r="C3" s="28"/>
    </row>
    <row r="4" spans="2:7" ht="18" thickBot="1">
      <c r="B4" s="17" t="s">
        <v>144</v>
      </c>
      <c r="C4" s="28"/>
      <c r="E4" s="32" t="s">
        <v>147</v>
      </c>
      <c r="F4" s="33"/>
      <c r="G4" s="29">
        <f>SUM(F9:F77)</f>
        <v>0</v>
      </c>
    </row>
    <row r="5" ht="14.25">
      <c r="A5" s="2" t="s">
        <v>148</v>
      </c>
    </row>
    <row r="6" spans="1:8" ht="26.25" customHeight="1">
      <c r="A6" s="5" t="s">
        <v>132</v>
      </c>
      <c r="B6" s="6" t="s">
        <v>133</v>
      </c>
      <c r="C6" s="6" t="s">
        <v>134</v>
      </c>
      <c r="D6" s="10" t="s">
        <v>135</v>
      </c>
      <c r="E6" s="20" t="s">
        <v>145</v>
      </c>
      <c r="F6" s="21" t="s">
        <v>146</v>
      </c>
      <c r="G6" s="10" t="s">
        <v>136</v>
      </c>
      <c r="H6" s="10" t="s">
        <v>137</v>
      </c>
    </row>
    <row r="8" spans="1:6" ht="15">
      <c r="A8" s="30" t="s">
        <v>138</v>
      </c>
      <c r="B8" s="30"/>
      <c r="C8" s="14"/>
      <c r="D8" s="16"/>
      <c r="E8" s="25"/>
      <c r="F8" s="16"/>
    </row>
    <row r="9" spans="1:8" ht="14.25">
      <c r="A9" s="7" t="s">
        <v>72</v>
      </c>
      <c r="B9" s="7" t="s">
        <v>73</v>
      </c>
      <c r="C9" s="8">
        <v>1.36</v>
      </c>
      <c r="D9" s="18">
        <f>ROUND(C9*$C$3,2)</f>
        <v>0</v>
      </c>
      <c r="E9" s="26"/>
      <c r="F9" s="19">
        <f>(D9*E9)</f>
        <v>0</v>
      </c>
      <c r="G9" s="11" t="s">
        <v>1</v>
      </c>
      <c r="H9" s="22">
        <v>0.03</v>
      </c>
    </row>
    <row r="10" spans="1:8" ht="14.25">
      <c r="A10" s="7" t="s">
        <v>74</v>
      </c>
      <c r="B10" s="7" t="s">
        <v>75</v>
      </c>
      <c r="C10" s="8">
        <v>1.89</v>
      </c>
      <c r="D10" s="18">
        <f aca="true" t="shared" si="0" ref="D10:D23">ROUND(C10*$C$3,2)</f>
        <v>0</v>
      </c>
      <c r="E10" s="26"/>
      <c r="F10" s="19">
        <f aca="true" t="shared" si="1" ref="F10:F23">(D10*E10)</f>
        <v>0</v>
      </c>
      <c r="G10" s="11" t="s">
        <v>4</v>
      </c>
      <c r="H10" s="22">
        <v>0.07</v>
      </c>
    </row>
    <row r="11" spans="1:8" ht="14.25">
      <c r="A11" s="7" t="s">
        <v>76</v>
      </c>
      <c r="B11" s="7" t="s">
        <v>77</v>
      </c>
      <c r="C11" s="8">
        <v>2.28</v>
      </c>
      <c r="D11" s="18">
        <f t="shared" si="0"/>
        <v>0</v>
      </c>
      <c r="E11" s="26"/>
      <c r="F11" s="19">
        <f t="shared" si="1"/>
        <v>0</v>
      </c>
      <c r="G11" s="11" t="s">
        <v>7</v>
      </c>
      <c r="H11" s="22">
        <v>0.09</v>
      </c>
    </row>
    <row r="12" spans="1:8" ht="14.25">
      <c r="A12" s="7" t="s">
        <v>78</v>
      </c>
      <c r="B12" s="7" t="s">
        <v>79</v>
      </c>
      <c r="C12" s="8">
        <v>2.42</v>
      </c>
      <c r="D12" s="18">
        <f t="shared" si="0"/>
        <v>0</v>
      </c>
      <c r="E12" s="26"/>
      <c r="F12" s="19">
        <f t="shared" si="1"/>
        <v>0</v>
      </c>
      <c r="G12" s="11" t="s">
        <v>10</v>
      </c>
      <c r="H12" s="22">
        <v>0.17</v>
      </c>
    </row>
    <row r="13" spans="1:8" ht="14.25">
      <c r="A13" s="7" t="s">
        <v>80</v>
      </c>
      <c r="B13" s="7" t="s">
        <v>81</v>
      </c>
      <c r="C13" s="8">
        <v>3.09</v>
      </c>
      <c r="D13" s="18">
        <f t="shared" si="0"/>
        <v>0</v>
      </c>
      <c r="E13" s="26"/>
      <c r="F13" s="19">
        <f t="shared" si="1"/>
        <v>0</v>
      </c>
      <c r="G13" s="11" t="s">
        <v>13</v>
      </c>
      <c r="H13" s="22">
        <v>0.28</v>
      </c>
    </row>
    <row r="14" spans="1:8" ht="14.25">
      <c r="A14" s="7" t="s">
        <v>82</v>
      </c>
      <c r="B14" s="7" t="s">
        <v>83</v>
      </c>
      <c r="C14" s="8">
        <v>4.31</v>
      </c>
      <c r="D14" s="18">
        <f t="shared" si="0"/>
        <v>0</v>
      </c>
      <c r="E14" s="26"/>
      <c r="F14" s="19">
        <f t="shared" si="1"/>
        <v>0</v>
      </c>
      <c r="G14" s="11" t="s">
        <v>16</v>
      </c>
      <c r="H14" s="22">
        <v>0.4</v>
      </c>
    </row>
    <row r="15" spans="1:8" ht="14.25">
      <c r="A15" s="7" t="s">
        <v>84</v>
      </c>
      <c r="B15" s="7" t="s">
        <v>85</v>
      </c>
      <c r="C15" s="8">
        <v>5.51</v>
      </c>
      <c r="D15" s="18">
        <f t="shared" si="0"/>
        <v>0</v>
      </c>
      <c r="E15" s="26"/>
      <c r="F15" s="19">
        <f t="shared" si="1"/>
        <v>0</v>
      </c>
      <c r="G15" s="11" t="s">
        <v>19</v>
      </c>
      <c r="H15" s="22">
        <v>0.48</v>
      </c>
    </row>
    <row r="16" spans="1:8" ht="14.25">
      <c r="A16" s="7" t="s">
        <v>86</v>
      </c>
      <c r="B16" s="7" t="s">
        <v>87</v>
      </c>
      <c r="C16" s="8">
        <v>6.97</v>
      </c>
      <c r="D16" s="18">
        <f t="shared" si="0"/>
        <v>0</v>
      </c>
      <c r="E16" s="26"/>
      <c r="F16" s="19">
        <f t="shared" si="1"/>
        <v>0</v>
      </c>
      <c r="G16" s="11" t="s">
        <v>19</v>
      </c>
      <c r="H16" s="22">
        <v>0.67</v>
      </c>
    </row>
    <row r="17" spans="1:8" ht="14.25">
      <c r="A17" s="7" t="s">
        <v>88</v>
      </c>
      <c r="B17" s="7" t="s">
        <v>89</v>
      </c>
      <c r="C17" s="8">
        <v>10</v>
      </c>
      <c r="D17" s="18">
        <f t="shared" si="0"/>
        <v>0</v>
      </c>
      <c r="E17" s="26"/>
      <c r="F17" s="19">
        <f t="shared" si="1"/>
        <v>0</v>
      </c>
      <c r="G17" s="12" t="s">
        <v>130</v>
      </c>
      <c r="H17" s="22">
        <v>1.05</v>
      </c>
    </row>
    <row r="18" spans="1:8" ht="14.25">
      <c r="A18" s="7" t="s">
        <v>90</v>
      </c>
      <c r="B18" s="7" t="s">
        <v>91</v>
      </c>
      <c r="C18" s="8">
        <v>28.46</v>
      </c>
      <c r="D18" s="18">
        <f t="shared" si="0"/>
        <v>0</v>
      </c>
      <c r="E18" s="26"/>
      <c r="F18" s="19">
        <f t="shared" si="1"/>
        <v>0</v>
      </c>
      <c r="G18" s="11">
        <v>30</v>
      </c>
      <c r="H18" s="22">
        <v>2.09</v>
      </c>
    </row>
    <row r="19" spans="1:8" ht="14.25">
      <c r="A19" s="7" t="s">
        <v>92</v>
      </c>
      <c r="B19" s="7" t="s">
        <v>93</v>
      </c>
      <c r="C19" s="8">
        <v>39.94</v>
      </c>
      <c r="D19" s="18">
        <f t="shared" si="0"/>
        <v>0</v>
      </c>
      <c r="E19" s="26"/>
      <c r="F19" s="19">
        <f t="shared" si="1"/>
        <v>0</v>
      </c>
      <c r="G19" s="11">
        <v>15</v>
      </c>
      <c r="H19" s="22">
        <v>3.35</v>
      </c>
    </row>
    <row r="20" spans="1:8" ht="14.25">
      <c r="A20" s="7" t="s">
        <v>94</v>
      </c>
      <c r="B20" s="7" t="s">
        <v>95</v>
      </c>
      <c r="C20" s="8">
        <v>70.81</v>
      </c>
      <c r="D20" s="18">
        <f t="shared" si="0"/>
        <v>0</v>
      </c>
      <c r="E20" s="26"/>
      <c r="F20" s="19">
        <f t="shared" si="1"/>
        <v>0</v>
      </c>
      <c r="G20" s="11">
        <v>10</v>
      </c>
      <c r="H20" s="22">
        <v>4.82</v>
      </c>
    </row>
    <row r="21" spans="1:8" ht="14.25">
      <c r="A21" s="7" t="s">
        <v>96</v>
      </c>
      <c r="B21" s="7" t="s">
        <v>97</v>
      </c>
      <c r="C21" s="8">
        <v>70.81</v>
      </c>
      <c r="D21" s="18">
        <f t="shared" si="0"/>
        <v>0</v>
      </c>
      <c r="E21" s="26"/>
      <c r="F21" s="19">
        <f t="shared" si="1"/>
        <v>0</v>
      </c>
      <c r="G21" s="11">
        <v>10</v>
      </c>
      <c r="H21" s="22">
        <v>4.61</v>
      </c>
    </row>
    <row r="22" spans="1:8" ht="14.25">
      <c r="A22" s="7" t="s">
        <v>98</v>
      </c>
      <c r="B22" s="7" t="s">
        <v>99</v>
      </c>
      <c r="C22" s="8">
        <v>129.68</v>
      </c>
      <c r="D22" s="18">
        <f t="shared" si="0"/>
        <v>0</v>
      </c>
      <c r="E22" s="26"/>
      <c r="F22" s="19">
        <f t="shared" si="1"/>
        <v>0</v>
      </c>
      <c r="G22" s="11">
        <v>4</v>
      </c>
      <c r="H22" s="22">
        <v>8.52</v>
      </c>
    </row>
    <row r="23" spans="1:8" ht="14.25">
      <c r="A23" s="7" t="s">
        <v>100</v>
      </c>
      <c r="B23" s="7" t="s">
        <v>101</v>
      </c>
      <c r="C23" s="8">
        <v>155.27</v>
      </c>
      <c r="D23" s="18">
        <f t="shared" si="0"/>
        <v>0</v>
      </c>
      <c r="E23" s="26"/>
      <c r="F23" s="19">
        <f t="shared" si="1"/>
        <v>0</v>
      </c>
      <c r="G23" s="11">
        <v>3</v>
      </c>
      <c r="H23" s="22">
        <v>11.27</v>
      </c>
    </row>
    <row r="24" spans="1:8" ht="14.25">
      <c r="A24" s="3"/>
      <c r="B24" s="3"/>
      <c r="C24" s="4"/>
      <c r="D24" s="4"/>
      <c r="E24" s="27"/>
      <c r="F24" s="4"/>
      <c r="G24" s="13"/>
      <c r="H24" s="23"/>
    </row>
    <row r="25" spans="1:8" ht="15">
      <c r="A25" s="30" t="s">
        <v>139</v>
      </c>
      <c r="B25" s="30"/>
      <c r="H25" s="24"/>
    </row>
    <row r="26" spans="1:8" ht="14.25">
      <c r="A26" s="7" t="s">
        <v>0</v>
      </c>
      <c r="B26" s="7" t="s">
        <v>2</v>
      </c>
      <c r="C26" s="8">
        <v>1.68</v>
      </c>
      <c r="D26" s="18">
        <f>ROUND(C26*$C$3,2)</f>
        <v>0</v>
      </c>
      <c r="E26" s="26"/>
      <c r="F26" s="19">
        <f aca="true" t="shared" si="2" ref="F26:F40">(D26*E26)</f>
        <v>0</v>
      </c>
      <c r="G26" s="11" t="s">
        <v>1</v>
      </c>
      <c r="H26" s="22">
        <v>0.03</v>
      </c>
    </row>
    <row r="27" spans="1:8" ht="14.25">
      <c r="A27" s="7" t="s">
        <v>3</v>
      </c>
      <c r="B27" s="7" t="s">
        <v>5</v>
      </c>
      <c r="C27" s="8">
        <v>2.18</v>
      </c>
      <c r="D27" s="18">
        <f aca="true" t="shared" si="3" ref="D27:D40">ROUND(C27*$C$3,2)</f>
        <v>0</v>
      </c>
      <c r="E27" s="26"/>
      <c r="F27" s="19">
        <f t="shared" si="2"/>
        <v>0</v>
      </c>
      <c r="G27" s="11" t="s">
        <v>4</v>
      </c>
      <c r="H27" s="22">
        <v>0.07</v>
      </c>
    </row>
    <row r="28" spans="1:8" ht="14.25">
      <c r="A28" s="7" t="s">
        <v>6</v>
      </c>
      <c r="B28" s="7" t="s">
        <v>8</v>
      </c>
      <c r="C28" s="8">
        <v>2.78</v>
      </c>
      <c r="D28" s="18">
        <f t="shared" si="3"/>
        <v>0</v>
      </c>
      <c r="E28" s="26"/>
      <c r="F28" s="19">
        <f t="shared" si="2"/>
        <v>0</v>
      </c>
      <c r="G28" s="11" t="s">
        <v>7</v>
      </c>
      <c r="H28" s="22">
        <v>0.09</v>
      </c>
    </row>
    <row r="29" spans="1:8" ht="14.25">
      <c r="A29" s="7" t="s">
        <v>9</v>
      </c>
      <c r="B29" s="7" t="s">
        <v>11</v>
      </c>
      <c r="C29" s="8">
        <v>2.95</v>
      </c>
      <c r="D29" s="18">
        <f t="shared" si="3"/>
        <v>0</v>
      </c>
      <c r="E29" s="26"/>
      <c r="F29" s="19">
        <f t="shared" si="2"/>
        <v>0</v>
      </c>
      <c r="G29" s="11" t="s">
        <v>10</v>
      </c>
      <c r="H29" s="22">
        <v>0.17</v>
      </c>
    </row>
    <row r="30" spans="1:8" ht="14.25">
      <c r="A30" s="7" t="s">
        <v>12</v>
      </c>
      <c r="B30" s="7" t="s">
        <v>14</v>
      </c>
      <c r="C30" s="8">
        <v>3.72</v>
      </c>
      <c r="D30" s="18">
        <f t="shared" si="3"/>
        <v>0</v>
      </c>
      <c r="E30" s="26"/>
      <c r="F30" s="19">
        <f t="shared" si="2"/>
        <v>0</v>
      </c>
      <c r="G30" s="11" t="s">
        <v>13</v>
      </c>
      <c r="H30" s="22">
        <v>0.28</v>
      </c>
    </row>
    <row r="31" spans="1:8" ht="14.25">
      <c r="A31" s="7" t="s">
        <v>15</v>
      </c>
      <c r="B31" s="7" t="s">
        <v>17</v>
      </c>
      <c r="C31" s="8">
        <v>5.19</v>
      </c>
      <c r="D31" s="18">
        <f t="shared" si="3"/>
        <v>0</v>
      </c>
      <c r="E31" s="26"/>
      <c r="F31" s="19">
        <f t="shared" si="2"/>
        <v>0</v>
      </c>
      <c r="G31" s="11" t="s">
        <v>16</v>
      </c>
      <c r="H31" s="22">
        <v>0.4</v>
      </c>
    </row>
    <row r="32" spans="1:8" ht="14.25">
      <c r="A32" s="7" t="s">
        <v>18</v>
      </c>
      <c r="B32" s="7" t="s">
        <v>20</v>
      </c>
      <c r="C32" s="8">
        <v>6.64</v>
      </c>
      <c r="D32" s="18">
        <f t="shared" si="3"/>
        <v>0</v>
      </c>
      <c r="E32" s="26"/>
      <c r="F32" s="19">
        <f t="shared" si="2"/>
        <v>0</v>
      </c>
      <c r="G32" s="11" t="s">
        <v>19</v>
      </c>
      <c r="H32" s="22">
        <v>0.48</v>
      </c>
    </row>
    <row r="33" spans="1:8" ht="14.25">
      <c r="A33" s="7" t="s">
        <v>21</v>
      </c>
      <c r="B33" s="7" t="s">
        <v>22</v>
      </c>
      <c r="C33" s="8">
        <v>8.24</v>
      </c>
      <c r="D33" s="18">
        <f t="shared" si="3"/>
        <v>0</v>
      </c>
      <c r="E33" s="26"/>
      <c r="F33" s="19">
        <f t="shared" si="2"/>
        <v>0</v>
      </c>
      <c r="G33" s="11" t="s">
        <v>19</v>
      </c>
      <c r="H33" s="22">
        <v>0.67</v>
      </c>
    </row>
    <row r="34" spans="1:8" ht="14.25">
      <c r="A34" s="7" t="s">
        <v>23</v>
      </c>
      <c r="B34" s="7" t="s">
        <v>24</v>
      </c>
      <c r="C34" s="8">
        <v>12.34</v>
      </c>
      <c r="D34" s="18">
        <f t="shared" si="3"/>
        <v>0</v>
      </c>
      <c r="E34" s="26"/>
      <c r="F34" s="19">
        <f t="shared" si="2"/>
        <v>0</v>
      </c>
      <c r="G34" s="12" t="s">
        <v>130</v>
      </c>
      <c r="H34" s="22">
        <v>1.05</v>
      </c>
    </row>
    <row r="35" spans="1:8" ht="14.25">
      <c r="A35" s="7" t="s">
        <v>25</v>
      </c>
      <c r="B35" s="7" t="s">
        <v>26</v>
      </c>
      <c r="C35" s="8">
        <v>34.96</v>
      </c>
      <c r="D35" s="18">
        <f t="shared" si="3"/>
        <v>0</v>
      </c>
      <c r="E35" s="26"/>
      <c r="F35" s="19">
        <f t="shared" si="2"/>
        <v>0</v>
      </c>
      <c r="G35" s="11">
        <v>30</v>
      </c>
      <c r="H35" s="22">
        <v>2.08</v>
      </c>
    </row>
    <row r="36" spans="1:8" ht="14.25">
      <c r="A36" s="7" t="s">
        <v>27</v>
      </c>
      <c r="B36" s="7" t="s">
        <v>28</v>
      </c>
      <c r="C36" s="8">
        <v>46.41</v>
      </c>
      <c r="D36" s="18">
        <f t="shared" si="3"/>
        <v>0</v>
      </c>
      <c r="E36" s="26"/>
      <c r="F36" s="19">
        <f t="shared" si="2"/>
        <v>0</v>
      </c>
      <c r="G36" s="11">
        <v>15</v>
      </c>
      <c r="H36" s="22">
        <v>3.35</v>
      </c>
    </row>
    <row r="37" spans="1:8" ht="14.25">
      <c r="A37" s="7" t="s">
        <v>29</v>
      </c>
      <c r="B37" s="7" t="s">
        <v>30</v>
      </c>
      <c r="C37" s="8">
        <v>81.76</v>
      </c>
      <c r="D37" s="18">
        <f t="shared" si="3"/>
        <v>0</v>
      </c>
      <c r="E37" s="26"/>
      <c r="F37" s="19">
        <f t="shared" si="2"/>
        <v>0</v>
      </c>
      <c r="G37" s="11">
        <v>10</v>
      </c>
      <c r="H37" s="22">
        <v>4.82</v>
      </c>
    </row>
    <row r="38" spans="1:8" ht="14.25">
      <c r="A38" s="7" t="s">
        <v>31</v>
      </c>
      <c r="B38" s="7" t="s">
        <v>32</v>
      </c>
      <c r="C38" s="8">
        <v>81.76</v>
      </c>
      <c r="D38" s="18">
        <f t="shared" si="3"/>
        <v>0</v>
      </c>
      <c r="E38" s="26"/>
      <c r="F38" s="19">
        <f t="shared" si="2"/>
        <v>0</v>
      </c>
      <c r="G38" s="11">
        <v>10</v>
      </c>
      <c r="H38" s="22">
        <v>4.61</v>
      </c>
    </row>
    <row r="39" spans="1:8" ht="14.25">
      <c r="A39" s="7" t="s">
        <v>33</v>
      </c>
      <c r="B39" s="7" t="s">
        <v>34</v>
      </c>
      <c r="C39" s="8">
        <v>152.1</v>
      </c>
      <c r="D39" s="18">
        <f t="shared" si="3"/>
        <v>0</v>
      </c>
      <c r="E39" s="26"/>
      <c r="F39" s="19">
        <f t="shared" si="2"/>
        <v>0</v>
      </c>
      <c r="G39" s="11">
        <v>4</v>
      </c>
      <c r="H39" s="22">
        <v>8.52</v>
      </c>
    </row>
    <row r="40" spans="1:8" ht="14.25">
      <c r="A40" s="7" t="s">
        <v>35</v>
      </c>
      <c r="B40" s="7" t="s">
        <v>36</v>
      </c>
      <c r="C40" s="8">
        <v>187.15</v>
      </c>
      <c r="D40" s="18">
        <f t="shared" si="3"/>
        <v>0</v>
      </c>
      <c r="E40" s="26"/>
      <c r="F40" s="19">
        <f t="shared" si="2"/>
        <v>0</v>
      </c>
      <c r="G40" s="11">
        <v>3</v>
      </c>
      <c r="H40" s="22">
        <v>11.27</v>
      </c>
    </row>
    <row r="41" spans="1:8" ht="14.25">
      <c r="A41" s="3"/>
      <c r="B41" s="3"/>
      <c r="C41" s="4"/>
      <c r="D41" s="4"/>
      <c r="E41" s="27"/>
      <c r="F41" s="4"/>
      <c r="G41" s="13"/>
      <c r="H41" s="23"/>
    </row>
    <row r="42" spans="1:8" ht="15">
      <c r="A42" s="31" t="s">
        <v>140</v>
      </c>
      <c r="B42" s="31"/>
      <c r="C42" s="4"/>
      <c r="D42" s="4"/>
      <c r="E42" s="27"/>
      <c r="F42" s="4"/>
      <c r="G42" s="13"/>
      <c r="H42" s="23"/>
    </row>
    <row r="43" spans="1:8" ht="14.25">
      <c r="A43" s="7" t="s">
        <v>37</v>
      </c>
      <c r="B43" s="7" t="s">
        <v>38</v>
      </c>
      <c r="C43" s="8">
        <v>1.31</v>
      </c>
      <c r="D43" s="18">
        <f>ROUND(C43*$C$3,2)</f>
        <v>0</v>
      </c>
      <c r="E43" s="26"/>
      <c r="F43" s="19">
        <f aca="true" t="shared" si="4" ref="F43:F56">(D43*E43)</f>
        <v>0</v>
      </c>
      <c r="G43" s="11" t="s">
        <v>1</v>
      </c>
      <c r="H43" s="22">
        <v>0.02</v>
      </c>
    </row>
    <row r="44" spans="1:8" ht="14.25">
      <c r="A44" s="7" t="s">
        <v>39</v>
      </c>
      <c r="B44" s="7" t="s">
        <v>40</v>
      </c>
      <c r="C44" s="8">
        <v>1.8</v>
      </c>
      <c r="D44" s="18">
        <f aca="true" t="shared" si="5" ref="D44:D56">ROUND(C44*$C$3,2)</f>
        <v>0</v>
      </c>
      <c r="E44" s="26"/>
      <c r="F44" s="19">
        <f t="shared" si="4"/>
        <v>0</v>
      </c>
      <c r="G44" s="11" t="s">
        <v>1</v>
      </c>
      <c r="H44" s="22">
        <v>0.04</v>
      </c>
    </row>
    <row r="45" spans="1:8" ht="14.25">
      <c r="A45" s="7" t="s">
        <v>41</v>
      </c>
      <c r="B45" s="7" t="s">
        <v>42</v>
      </c>
      <c r="C45" s="8">
        <v>2.16</v>
      </c>
      <c r="D45" s="18">
        <f t="shared" si="5"/>
        <v>0</v>
      </c>
      <c r="E45" s="26"/>
      <c r="F45" s="19">
        <f t="shared" si="4"/>
        <v>0</v>
      </c>
      <c r="G45" s="11" t="s">
        <v>1</v>
      </c>
      <c r="H45" s="22">
        <v>0.05</v>
      </c>
    </row>
    <row r="46" spans="1:8" ht="14.25">
      <c r="A46" s="7" t="s">
        <v>43</v>
      </c>
      <c r="B46" s="7" t="s">
        <v>45</v>
      </c>
      <c r="C46" s="8">
        <v>2.17</v>
      </c>
      <c r="D46" s="18">
        <f t="shared" si="5"/>
        <v>0</v>
      </c>
      <c r="E46" s="26"/>
      <c r="F46" s="19">
        <f t="shared" si="4"/>
        <v>0</v>
      </c>
      <c r="G46" s="11" t="s">
        <v>44</v>
      </c>
      <c r="H46" s="22">
        <v>0.08</v>
      </c>
    </row>
    <row r="47" spans="1:8" ht="14.25">
      <c r="A47" s="7" t="s">
        <v>46</v>
      </c>
      <c r="B47" s="7" t="s">
        <v>47</v>
      </c>
      <c r="C47" s="8">
        <v>2.49</v>
      </c>
      <c r="D47" s="18">
        <f t="shared" si="5"/>
        <v>0</v>
      </c>
      <c r="E47" s="26"/>
      <c r="F47" s="19">
        <f t="shared" si="4"/>
        <v>0</v>
      </c>
      <c r="G47" s="11" t="s">
        <v>10</v>
      </c>
      <c r="H47" s="22">
        <v>0.12</v>
      </c>
    </row>
    <row r="48" spans="1:8" ht="14.25">
      <c r="A48" s="7" t="s">
        <v>48</v>
      </c>
      <c r="B48" s="7" t="s">
        <v>50</v>
      </c>
      <c r="C48" s="8">
        <v>3.45</v>
      </c>
      <c r="D48" s="18">
        <f t="shared" si="5"/>
        <v>0</v>
      </c>
      <c r="E48" s="26"/>
      <c r="F48" s="19">
        <f t="shared" si="4"/>
        <v>0</v>
      </c>
      <c r="G48" s="11" t="s">
        <v>49</v>
      </c>
      <c r="H48" s="22">
        <v>0.18</v>
      </c>
    </row>
    <row r="49" spans="1:8" ht="14.25">
      <c r="A49" s="7" t="s">
        <v>51</v>
      </c>
      <c r="B49" s="7" t="s">
        <v>53</v>
      </c>
      <c r="C49" s="8">
        <v>4.4</v>
      </c>
      <c r="D49" s="18">
        <f t="shared" si="5"/>
        <v>0</v>
      </c>
      <c r="E49" s="26"/>
      <c r="F49" s="19">
        <f t="shared" si="4"/>
        <v>0</v>
      </c>
      <c r="G49" s="11" t="s">
        <v>52</v>
      </c>
      <c r="H49" s="22">
        <v>0.23</v>
      </c>
    </row>
    <row r="50" spans="1:8" ht="14.25">
      <c r="A50" s="7" t="s">
        <v>54</v>
      </c>
      <c r="B50" s="7" t="s">
        <v>55</v>
      </c>
      <c r="C50" s="8">
        <v>5.58</v>
      </c>
      <c r="D50" s="18">
        <f t="shared" si="5"/>
        <v>0</v>
      </c>
      <c r="E50" s="26"/>
      <c r="F50" s="19">
        <f t="shared" si="4"/>
        <v>0</v>
      </c>
      <c r="G50" s="11" t="s">
        <v>52</v>
      </c>
      <c r="H50" s="22">
        <v>0.32</v>
      </c>
    </row>
    <row r="51" spans="1:8" ht="14.25">
      <c r="A51" s="7" t="s">
        <v>56</v>
      </c>
      <c r="B51" s="7" t="s">
        <v>57</v>
      </c>
      <c r="C51" s="8">
        <v>8</v>
      </c>
      <c r="D51" s="18">
        <f t="shared" si="5"/>
        <v>0</v>
      </c>
      <c r="E51" s="26"/>
      <c r="F51" s="19">
        <f t="shared" si="4"/>
        <v>0</v>
      </c>
      <c r="G51" s="11" t="s">
        <v>19</v>
      </c>
      <c r="H51" s="22">
        <v>0.47</v>
      </c>
    </row>
    <row r="52" spans="1:8" ht="14.25">
      <c r="A52" s="7" t="s">
        <v>58</v>
      </c>
      <c r="B52" s="7" t="s">
        <v>59</v>
      </c>
      <c r="C52" s="8">
        <v>19.07</v>
      </c>
      <c r="D52" s="18">
        <f t="shared" si="5"/>
        <v>0</v>
      </c>
      <c r="E52" s="26"/>
      <c r="F52" s="19">
        <f t="shared" si="4"/>
        <v>0</v>
      </c>
      <c r="G52" s="11">
        <v>60</v>
      </c>
      <c r="H52" s="22">
        <v>1</v>
      </c>
    </row>
    <row r="53" spans="1:8" ht="14.25">
      <c r="A53" s="7" t="s">
        <v>60</v>
      </c>
      <c r="B53" s="7" t="s">
        <v>61</v>
      </c>
      <c r="C53" s="8">
        <v>26.76</v>
      </c>
      <c r="D53" s="18">
        <f t="shared" si="5"/>
        <v>0</v>
      </c>
      <c r="E53" s="26"/>
      <c r="F53" s="19">
        <f t="shared" si="4"/>
        <v>0</v>
      </c>
      <c r="G53" s="11">
        <v>24</v>
      </c>
      <c r="H53" s="22">
        <v>1.6</v>
      </c>
    </row>
    <row r="54" spans="1:8" ht="14.25">
      <c r="A54" s="7" t="s">
        <v>62</v>
      </c>
      <c r="B54" s="7" t="s">
        <v>63</v>
      </c>
      <c r="C54" s="8">
        <v>47.45</v>
      </c>
      <c r="D54" s="18">
        <f t="shared" si="5"/>
        <v>0</v>
      </c>
      <c r="E54" s="26"/>
      <c r="F54" s="19">
        <f t="shared" si="4"/>
        <v>0</v>
      </c>
      <c r="G54" s="11">
        <v>20</v>
      </c>
      <c r="H54" s="22">
        <v>2.22</v>
      </c>
    </row>
    <row r="55" spans="1:8" ht="14.25">
      <c r="A55" s="7" t="s">
        <v>64</v>
      </c>
      <c r="B55" s="7" t="s">
        <v>65</v>
      </c>
      <c r="C55" s="8">
        <v>86.89</v>
      </c>
      <c r="D55" s="18">
        <f t="shared" si="5"/>
        <v>0</v>
      </c>
      <c r="E55" s="26"/>
      <c r="F55" s="19">
        <f t="shared" si="4"/>
        <v>0</v>
      </c>
      <c r="G55" s="11">
        <v>12</v>
      </c>
      <c r="H55" s="22">
        <v>4.05</v>
      </c>
    </row>
    <row r="56" spans="1:8" ht="14.25">
      <c r="A56" s="7" t="s">
        <v>66</v>
      </c>
      <c r="B56" s="7" t="s">
        <v>67</v>
      </c>
      <c r="C56" s="8">
        <v>103.98</v>
      </c>
      <c r="D56" s="18">
        <f t="shared" si="5"/>
        <v>0</v>
      </c>
      <c r="E56" s="26"/>
      <c r="F56" s="19">
        <f t="shared" si="4"/>
        <v>0</v>
      </c>
      <c r="G56" s="11">
        <v>8</v>
      </c>
      <c r="H56" s="22">
        <v>5.25</v>
      </c>
    </row>
    <row r="57" ht="14.25">
      <c r="H57" s="24"/>
    </row>
    <row r="58" spans="1:8" ht="15">
      <c r="A58" s="30" t="s">
        <v>141</v>
      </c>
      <c r="B58" s="30"/>
      <c r="C58" s="15"/>
      <c r="D58" s="16"/>
      <c r="E58" s="25"/>
      <c r="F58" s="16"/>
      <c r="H58" s="24"/>
    </row>
    <row r="59" spans="1:8" ht="14.25">
      <c r="A59" s="7" t="s">
        <v>102</v>
      </c>
      <c r="B59" s="7" t="s">
        <v>103</v>
      </c>
      <c r="C59" s="8">
        <v>5.37</v>
      </c>
      <c r="D59" s="18">
        <f>ROUND(C59*$C$4,2)</f>
        <v>0</v>
      </c>
      <c r="E59" s="26"/>
      <c r="F59" s="19">
        <f aca="true" t="shared" si="6" ref="F59:F72">(D59*E59)</f>
        <v>0</v>
      </c>
      <c r="G59" s="11">
        <v>100</v>
      </c>
      <c r="H59" s="22">
        <v>0.04</v>
      </c>
    </row>
    <row r="60" spans="1:8" ht="14.25">
      <c r="A60" s="7" t="s">
        <v>104</v>
      </c>
      <c r="B60" s="7" t="s">
        <v>105</v>
      </c>
      <c r="C60" s="8">
        <v>7.04</v>
      </c>
      <c r="D60" s="18">
        <f aca="true" t="shared" si="7" ref="D60:D72">ROUND(C60*$C$4,2)</f>
        <v>0</v>
      </c>
      <c r="E60" s="26"/>
      <c r="F60" s="19">
        <f t="shared" si="6"/>
        <v>0</v>
      </c>
      <c r="G60" s="11">
        <v>100</v>
      </c>
      <c r="H60" s="22">
        <v>0.09</v>
      </c>
    </row>
    <row r="61" spans="1:8" ht="14.25">
      <c r="A61" s="7" t="s">
        <v>106</v>
      </c>
      <c r="B61" s="7" t="s">
        <v>107</v>
      </c>
      <c r="C61" s="8">
        <v>7.67</v>
      </c>
      <c r="D61" s="18">
        <f t="shared" si="7"/>
        <v>0</v>
      </c>
      <c r="E61" s="26"/>
      <c r="F61" s="19">
        <f t="shared" si="6"/>
        <v>0</v>
      </c>
      <c r="G61" s="11">
        <v>100</v>
      </c>
      <c r="H61" s="22">
        <v>0.12</v>
      </c>
    </row>
    <row r="62" spans="1:8" ht="14.25">
      <c r="A62" s="7" t="s">
        <v>108</v>
      </c>
      <c r="B62" s="7" t="s">
        <v>109</v>
      </c>
      <c r="C62" s="8">
        <v>10.38</v>
      </c>
      <c r="D62" s="18">
        <f t="shared" si="7"/>
        <v>0</v>
      </c>
      <c r="E62" s="26"/>
      <c r="F62" s="19">
        <f t="shared" si="6"/>
        <v>0</v>
      </c>
      <c r="G62" s="11">
        <v>100</v>
      </c>
      <c r="H62" s="22">
        <v>0.21</v>
      </c>
    </row>
    <row r="63" spans="1:8" ht="14.25">
      <c r="A63" s="7" t="s">
        <v>110</v>
      </c>
      <c r="B63" s="7" t="s">
        <v>111</v>
      </c>
      <c r="C63" s="8">
        <v>11.08</v>
      </c>
      <c r="D63" s="18">
        <f t="shared" si="7"/>
        <v>0</v>
      </c>
      <c r="E63" s="26"/>
      <c r="F63" s="19">
        <f t="shared" si="6"/>
        <v>0</v>
      </c>
      <c r="G63" s="11">
        <v>50</v>
      </c>
      <c r="H63" s="22">
        <v>0.32</v>
      </c>
    </row>
    <row r="64" spans="1:8" ht="14.25">
      <c r="A64" s="7" t="s">
        <v>112</v>
      </c>
      <c r="B64" s="7" t="s">
        <v>113</v>
      </c>
      <c r="C64" s="8">
        <v>14.11</v>
      </c>
      <c r="D64" s="18">
        <f t="shared" si="7"/>
        <v>0</v>
      </c>
      <c r="E64" s="26"/>
      <c r="F64" s="19">
        <f t="shared" si="6"/>
        <v>0</v>
      </c>
      <c r="G64" s="11">
        <v>25</v>
      </c>
      <c r="H64" s="22">
        <v>0.57</v>
      </c>
    </row>
    <row r="65" spans="1:8" ht="14.25">
      <c r="A65" s="7" t="s">
        <v>114</v>
      </c>
      <c r="B65" s="7" t="s">
        <v>115</v>
      </c>
      <c r="C65" s="8">
        <v>22.65</v>
      </c>
      <c r="D65" s="18">
        <f t="shared" si="7"/>
        <v>0</v>
      </c>
      <c r="E65" s="26"/>
      <c r="F65" s="19">
        <f t="shared" si="6"/>
        <v>0</v>
      </c>
      <c r="G65" s="11">
        <v>25</v>
      </c>
      <c r="H65" s="22">
        <v>0.76</v>
      </c>
    </row>
    <row r="66" spans="1:8" ht="14.25">
      <c r="A66" s="7" t="s">
        <v>116</v>
      </c>
      <c r="B66" s="7" t="s">
        <v>117</v>
      </c>
      <c r="C66" s="8">
        <v>22.65</v>
      </c>
      <c r="D66" s="18">
        <f t="shared" si="7"/>
        <v>0</v>
      </c>
      <c r="E66" s="26"/>
      <c r="F66" s="19">
        <f t="shared" si="6"/>
        <v>0</v>
      </c>
      <c r="G66" s="11">
        <v>20</v>
      </c>
      <c r="H66" s="22">
        <v>0.89</v>
      </c>
    </row>
    <row r="67" spans="1:8" ht="14.25">
      <c r="A67" s="7" t="s">
        <v>118</v>
      </c>
      <c r="B67" s="7" t="s">
        <v>119</v>
      </c>
      <c r="C67" s="8">
        <v>34.47</v>
      </c>
      <c r="D67" s="18">
        <f t="shared" si="7"/>
        <v>0</v>
      </c>
      <c r="E67" s="26"/>
      <c r="F67" s="19">
        <f t="shared" si="6"/>
        <v>0</v>
      </c>
      <c r="G67" s="11">
        <v>16</v>
      </c>
      <c r="H67" s="22">
        <v>1.65</v>
      </c>
    </row>
    <row r="68" spans="1:8" ht="14.25">
      <c r="A68" s="7" t="s">
        <v>120</v>
      </c>
      <c r="B68" s="7" t="s">
        <v>121</v>
      </c>
      <c r="C68" s="8">
        <v>51.23</v>
      </c>
      <c r="D68" s="18">
        <f t="shared" si="7"/>
        <v>0</v>
      </c>
      <c r="E68" s="26"/>
      <c r="F68" s="19">
        <f t="shared" si="6"/>
        <v>0</v>
      </c>
      <c r="G68" s="11"/>
      <c r="H68" s="22">
        <v>2.95</v>
      </c>
    </row>
    <row r="69" spans="1:8" ht="14.25">
      <c r="A69" s="7" t="s">
        <v>122</v>
      </c>
      <c r="B69" s="7" t="s">
        <v>123</v>
      </c>
      <c r="C69" s="8">
        <v>60.84</v>
      </c>
      <c r="D69" s="18">
        <f t="shared" si="7"/>
        <v>0</v>
      </c>
      <c r="E69" s="26"/>
      <c r="F69" s="19">
        <f t="shared" si="6"/>
        <v>0</v>
      </c>
      <c r="G69" s="11"/>
      <c r="H69" s="22">
        <v>3.86</v>
      </c>
    </row>
    <row r="70" spans="1:8" ht="14.25">
      <c r="A70" s="7" t="s">
        <v>124</v>
      </c>
      <c r="B70" s="7" t="s">
        <v>125</v>
      </c>
      <c r="C70" s="8">
        <v>96.17</v>
      </c>
      <c r="D70" s="18">
        <f t="shared" si="7"/>
        <v>0</v>
      </c>
      <c r="E70" s="26"/>
      <c r="F70" s="19">
        <f t="shared" si="6"/>
        <v>0</v>
      </c>
      <c r="G70" s="11"/>
      <c r="H70" s="22">
        <v>5.84</v>
      </c>
    </row>
    <row r="71" spans="1:8" ht="14.25">
      <c r="A71" s="7" t="s">
        <v>126</v>
      </c>
      <c r="B71" s="7" t="s">
        <v>127</v>
      </c>
      <c r="C71" s="8">
        <v>210.61</v>
      </c>
      <c r="D71" s="18">
        <f t="shared" si="7"/>
        <v>0</v>
      </c>
      <c r="E71" s="26"/>
      <c r="F71" s="19">
        <f t="shared" si="6"/>
        <v>0</v>
      </c>
      <c r="G71" s="11"/>
      <c r="H71" s="22">
        <v>13.6</v>
      </c>
    </row>
    <row r="72" spans="1:8" ht="14.25">
      <c r="A72" s="7" t="s">
        <v>128</v>
      </c>
      <c r="B72" s="7" t="s">
        <v>129</v>
      </c>
      <c r="C72" s="8">
        <v>305.55</v>
      </c>
      <c r="D72" s="18">
        <f t="shared" si="7"/>
        <v>0</v>
      </c>
      <c r="E72" s="26"/>
      <c r="F72" s="19">
        <f t="shared" si="6"/>
        <v>0</v>
      </c>
      <c r="G72" s="11"/>
      <c r="H72" s="22">
        <v>22.04</v>
      </c>
    </row>
    <row r="73" spans="1:8" ht="14.25">
      <c r="A73" s="3"/>
      <c r="B73" s="3"/>
      <c r="C73" s="4"/>
      <c r="D73" s="4"/>
      <c r="E73" s="27"/>
      <c r="F73" s="4"/>
      <c r="G73" s="13"/>
      <c r="H73" s="23"/>
    </row>
    <row r="74" spans="1:8" ht="14.25">
      <c r="A74" s="3"/>
      <c r="B74" s="3"/>
      <c r="C74" s="4"/>
      <c r="D74" s="4"/>
      <c r="E74" s="27"/>
      <c r="F74" s="4"/>
      <c r="G74" s="13"/>
      <c r="H74" s="23"/>
    </row>
    <row r="75" spans="1:8" ht="15">
      <c r="A75" s="30" t="s">
        <v>142</v>
      </c>
      <c r="B75" s="30"/>
      <c r="H75" s="24"/>
    </row>
    <row r="76" spans="1:8" ht="14.25">
      <c r="A76" s="7" t="s">
        <v>68</v>
      </c>
      <c r="B76" s="7" t="s">
        <v>69</v>
      </c>
      <c r="C76" s="8">
        <v>34.85</v>
      </c>
      <c r="D76" s="18">
        <f>ROUND(C76*$C$4,2)</f>
        <v>0</v>
      </c>
      <c r="E76" s="26"/>
      <c r="F76" s="19">
        <f>(D76*E76)</f>
        <v>0</v>
      </c>
      <c r="G76" s="11"/>
      <c r="H76" s="22">
        <v>2.05</v>
      </c>
    </row>
    <row r="77" spans="1:8" ht="14.25">
      <c r="A77" s="7" t="s">
        <v>70</v>
      </c>
      <c r="B77" s="7" t="s">
        <v>71</v>
      </c>
      <c r="C77" s="8">
        <v>56.61</v>
      </c>
      <c r="D77" s="18">
        <f>ROUND(C77*$C$4,2)</f>
        <v>0</v>
      </c>
      <c r="E77" s="26"/>
      <c r="F77" s="19">
        <f>(D77*E77)</f>
        <v>0</v>
      </c>
      <c r="G77" s="11"/>
      <c r="H77" s="22">
        <v>3.8</v>
      </c>
    </row>
  </sheetData>
  <sheetProtection/>
  <mergeCells count="6">
    <mergeCell ref="A8:B8"/>
    <mergeCell ref="A25:B25"/>
    <mergeCell ref="A42:B42"/>
    <mergeCell ref="A58:B58"/>
    <mergeCell ref="A75:B75"/>
    <mergeCell ref="E4:F4"/>
  </mergeCells>
  <printOptions/>
  <pageMargins left="0.45" right="0.45" top="0.5" bottom="0.25" header="0.3" footer="0.3"/>
  <pageSetup orientation="landscape" r:id="rId1"/>
  <ignoredErrors>
    <ignoredError sqref="G34 G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2018-01-30T21:07:28Z</cp:lastPrinted>
  <dcterms:created xsi:type="dcterms:W3CDTF">2010-08-03T16:42:15Z</dcterms:created>
  <dcterms:modified xsi:type="dcterms:W3CDTF">2018-10-08T20:44:35Z</dcterms:modified>
  <cp:category/>
  <cp:version/>
  <cp:contentType/>
  <cp:contentStatus/>
</cp:coreProperties>
</file>