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86" windowWidth="7650" windowHeight="8190" tabRatio="955" firstSheet="1" activeTab="1"/>
  </bookViews>
  <sheets>
    <sheet name="Sheet17" sheetId="1" state="hidden" r:id="rId1"/>
    <sheet name="Couplings" sheetId="2" r:id="rId2"/>
    <sheet name="Flanges" sheetId="3" r:id="rId3"/>
    <sheet name="Fittings" sheetId="4" r:id="rId4"/>
    <sheet name="Flow Control" sheetId="5" r:id="rId5"/>
    <sheet name="Mech. Tees" sheetId="6" r:id="rId6"/>
    <sheet name="Plain-End" sheetId="7" r:id="rId7"/>
    <sheet name="HDP" sheetId="8" r:id="rId8"/>
    <sheet name="Gaskets" sheetId="9" r:id="rId9"/>
    <sheet name="Spare Parts" sheetId="10" r:id="rId10"/>
  </sheets>
  <definedNames>
    <definedName name="_xlnm.Print_Area" localSheetId="1">'Couplings'!$A$4:$H$191</definedName>
    <definedName name="_xlnm.Print_Area" localSheetId="3">'Fittings'!$A$4:$I$591</definedName>
    <definedName name="_xlnm.Print_Area" localSheetId="2">'Flanges'!$A$4:$H$58</definedName>
    <definedName name="_xlnm.Print_Area" localSheetId="5">'Mech. Tees'!$A$4:$H$85</definedName>
    <definedName name="_xlnm.Print_Area" localSheetId="9">'Spare Parts'!$A$4:$F$160</definedName>
    <definedName name="_xlnm.Print_Titles" localSheetId="1">'Couplings'!$4:$7</definedName>
    <definedName name="_xlnm.Print_Titles" localSheetId="3">'Fittings'!$4:$7</definedName>
    <definedName name="_xlnm.Print_Titles" localSheetId="2">'Flanges'!$4:$6</definedName>
    <definedName name="_xlnm.Print_Titles" localSheetId="4">'Flow Control'!$4:$7</definedName>
    <definedName name="_xlnm.Print_Titles" localSheetId="8">'Gaskets'!$4:$7</definedName>
    <definedName name="_xlnm.Print_Titles" localSheetId="5">'Mech. Tees'!$4:$7</definedName>
    <definedName name="_xlnm.Print_Titles" localSheetId="9">'Spare Parts'!$4:$7</definedName>
  </definedNames>
  <calcPr fullCalcOnLoad="1" fullPrecision="0"/>
</workbook>
</file>

<file path=xl/sharedStrings.xml><?xml version="1.0" encoding="utf-8"?>
<sst xmlns="http://schemas.openxmlformats.org/spreadsheetml/2006/main" count="1673" uniqueCount="1249">
  <si>
    <t>18" #7041Flange A150 E Orange</t>
  </si>
  <si>
    <t>20" #7041Flange A150 E Orange</t>
  </si>
  <si>
    <t>24" #7041Flange A150 E Orange</t>
  </si>
  <si>
    <t xml:space="preserve">2" #7043Flange A300, E, Orange  </t>
  </si>
  <si>
    <t xml:space="preserve">2.5" #7043Flange A300, E, Orange </t>
  </si>
  <si>
    <t xml:space="preserve">3" #7043Flange A300, E, Orange </t>
  </si>
  <si>
    <t xml:space="preserve">4" #7043Flange A300, E, Orange </t>
  </si>
  <si>
    <t>5" #7043Flange A300, E, Orange</t>
  </si>
  <si>
    <t xml:space="preserve">6" #7043Flange A300, E, Orange </t>
  </si>
  <si>
    <t xml:space="preserve">8" #7043Flange A300, E, Orange </t>
  </si>
  <si>
    <t xml:space="preserve">10" #7043Flange A300 E Orange </t>
  </si>
  <si>
    <t xml:space="preserve">12" #7043Flange A300 E Orange  </t>
  </si>
  <si>
    <t>Flanges</t>
  </si>
  <si>
    <t>8 x 2NPT #7721 M-Tee E Orange</t>
  </si>
  <si>
    <t>8 x 2.5NPT #7721 M-Tee E Orange</t>
  </si>
  <si>
    <t>8 x 3NPT #7721 M-Tee E Orange</t>
  </si>
  <si>
    <t>8 x 4NPT #7721 M-Tee E Orange</t>
  </si>
  <si>
    <t>Net Price</t>
  </si>
  <si>
    <t>2" #901 SR 90 Elbow, Orange</t>
  </si>
  <si>
    <t>2.5" #901 SR 90 Elbow, Orange</t>
  </si>
  <si>
    <t>3" #901 SR 90 Elbow, Orange</t>
  </si>
  <si>
    <t>4" #901 SR 90 Elbow, Orange</t>
  </si>
  <si>
    <t>5" #901 SR 90 Elbow, Orange</t>
  </si>
  <si>
    <t>6" #901 SR 90 Elbow, Orange</t>
  </si>
  <si>
    <t>8" #901 SR 90 Elbow, Orange</t>
  </si>
  <si>
    <t>2" #903 SR Tee, Orange</t>
  </si>
  <si>
    <t>2.5" #903 SR Tee, Orange</t>
  </si>
  <si>
    <t>3" #903 SR Tee, Orange</t>
  </si>
  <si>
    <t>4" #903 SR Tee, Orange</t>
  </si>
  <si>
    <t>5" #903 SR Tee, Orange</t>
  </si>
  <si>
    <t>6" #903 SR Tee, Orange</t>
  </si>
  <si>
    <t>8" #903 SR Tee, Orange</t>
  </si>
  <si>
    <t>1.25 x 0.5 NPT #723 Saddle-Let E Blk</t>
  </si>
  <si>
    <t>1.25 x 0.75 NPT #723 Saddle-Let E Blk</t>
  </si>
  <si>
    <t>1.25 x 1 NPT #723 Saddle-Let E Blk</t>
  </si>
  <si>
    <t>1.5 x 0.5 NPT #723 Saddle-Let E Blk</t>
  </si>
  <si>
    <t>1.5 x 0.75 NPT #723 Saddle-Let E Blk</t>
  </si>
  <si>
    <t>1.5 x 1 NPT #723 Saddle-Let E Blk</t>
  </si>
  <si>
    <t>2 x 0.5 NPT #723 Saddle-Let E Blk</t>
  </si>
  <si>
    <t>2 x 0.75 NPT #723 Saddle-Let E Blk</t>
  </si>
  <si>
    <t>2 x 1 NPT #723 Saddle-Let E Blk</t>
  </si>
  <si>
    <t>2.5 x 0.5 NPT #723 Saddle-Let E Blk</t>
  </si>
  <si>
    <t>2.5 x 0.75 NPT #723 Saddle-Let E Blk</t>
  </si>
  <si>
    <t>2.5 x 1 NPT #723 Saddle-Let E Blk</t>
  </si>
  <si>
    <r>
      <t xml:space="preserve">1-1/4 x 1/2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</si>
  <si>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r>
      <t xml:space="preserve">1-1/4 x 3/4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</si>
  <si>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r>
      <t xml:space="preserve">1-1/4 x 1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</si>
  <si>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r>
      <t xml:space="preserve">1-1/2 x 1/2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</si>
  <si>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r>
      <t xml:space="preserve">1-1/2 x 3/4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</si>
  <si>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r>
      <t xml:space="preserve">1-1/2 x 1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</si>
  <si>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r>
      <t xml:space="preserve">2 x 1/2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</si>
  <si>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r>
      <t xml:space="preserve">2 x 3/4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</si>
  <si>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r>
      <t xml:space="preserve">2 x 1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</si>
  <si>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r>
      <t xml:space="preserve">2-1/2 x 1/2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</si>
  <si>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r>
      <t xml:space="preserve">2-1/2 x 3/4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</si>
  <si>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r>
      <t xml:space="preserve">2-1/2 x 1 #899 End-All, </t>
    </r>
    <r>
      <rPr>
        <b/>
        <sz val="8"/>
        <rFont val="Arial"/>
        <family val="2"/>
      </rPr>
      <t>Black</t>
    </r>
    <r>
      <rPr>
        <sz val="8"/>
        <rFont val="Arial"/>
        <family val="2"/>
      </rPr>
      <t xml:space="preserve">, NPT </t>
    </r>
  </si>
  <si>
    <t>2.5" #RCV Riser Check Valve</t>
  </si>
  <si>
    <t>3" #RCV Riser Check Valve</t>
  </si>
  <si>
    <t>4" #RCV Riser Check Valve</t>
  </si>
  <si>
    <t>5" #RCV Riser Check Valve</t>
  </si>
  <si>
    <t>6" #RCV Riser Check Valve</t>
  </si>
  <si>
    <t>8" #RCV Riser Check Valve</t>
  </si>
  <si>
    <t>10" #RCV Riser Check Valve</t>
  </si>
  <si>
    <t>12" #RCV Riser Check Valve</t>
  </si>
  <si>
    <t>2.5" #RCV Riser Check Valve w/Trim Kit</t>
  </si>
  <si>
    <t>3" #RCV Riser Check Valve w/Trim Kit</t>
  </si>
  <si>
    <t>4" #RCV Riser Check Valve w/Trim Kit</t>
  </si>
  <si>
    <t>5" #RCV Riser Check Valve w/Trim Kit</t>
  </si>
  <si>
    <t>6" #RCV Riser Check Valve w/Trim Kit</t>
  </si>
  <si>
    <t>8" #RCV Riser Check Valve w/Trim Kit</t>
  </si>
  <si>
    <t>2" SJ700W Bfly Valve, Gear Operator</t>
  </si>
  <si>
    <t>2.5" SJ700W Bfly Valve, Gear Operator</t>
  </si>
  <si>
    <t>3" SJ700W Bfly Valve, Gear Operator</t>
  </si>
  <si>
    <t>4" SJ700W Bfly Valve, Gear Operator</t>
  </si>
  <si>
    <t>5" SJ700W Bfly Valve, Gear Operator</t>
  </si>
  <si>
    <t>6" SJ700W Bfly Valve, Gear Operator</t>
  </si>
  <si>
    <t>8" SJ700W Bfly Valve, Gear Operator</t>
  </si>
  <si>
    <t>10" SJ700W Bfly Valve, Gear Operator</t>
  </si>
  <si>
    <t>12" SJ700W Bfly Valve, Gear Operator</t>
  </si>
  <si>
    <t>8x2  GRV #7722 M-Tee E Orange</t>
  </si>
  <si>
    <t>8x2.5 GRV #7722 M-Tee E Orange</t>
  </si>
  <si>
    <t>8x3 GRV #7722 M-Tee E Orange</t>
  </si>
  <si>
    <t>8x4 GRV #7722 M-Tee E Orange</t>
  </si>
  <si>
    <t>Mechanical Tees</t>
  </si>
  <si>
    <t>Shurjoint</t>
  </si>
  <si>
    <t xml:space="preserve">List </t>
  </si>
  <si>
    <t>Flow Control</t>
  </si>
  <si>
    <t>2.5" #SJ-900 Swing Check Valve</t>
  </si>
  <si>
    <t>3" #SJ-900 Swing Check Valve</t>
  </si>
  <si>
    <t>4" #SJ-900 Swing Check Valve</t>
  </si>
  <si>
    <t>5" #SJ-900 Swing Check Valve</t>
  </si>
  <si>
    <t>6" #SJ-900 Swing Check Valve</t>
  </si>
  <si>
    <t>8" #SJ-900 Swing Check Valve</t>
  </si>
  <si>
    <t>10" #SJ-900 Swing Check Valve</t>
  </si>
  <si>
    <t>12" #SJ-900 Swing Check Valve</t>
  </si>
  <si>
    <t>1.5" SJ500 DI Ball Valve, Lever, C.S. Trim</t>
  </si>
  <si>
    <t>2" SJ500 DI Ball Valve, Lever, C.S. Trim</t>
  </si>
  <si>
    <t>2.5" SJ500 DI Ball Valve, Lever, C.S. Trim</t>
  </si>
  <si>
    <t>3" SJ500 DI Ball Valve, Lever, C.S. Trim</t>
  </si>
  <si>
    <t>4" SJ500 DI Ball Valve, Lever, C.S. Trim</t>
  </si>
  <si>
    <t>6" SJ500 DI Ball Valve, Lever, C.S. Trim</t>
  </si>
  <si>
    <r>
      <t xml:space="preserve">1.5" SJ500 DI Ball Valve, Lever, </t>
    </r>
    <r>
      <rPr>
        <sz val="8"/>
        <color indexed="10"/>
        <rFont val="Arial"/>
        <family val="2"/>
      </rPr>
      <t>S.S. Trim</t>
    </r>
  </si>
  <si>
    <r>
      <t xml:space="preserve">2" SJ500 DI Ball Valve, Lever, </t>
    </r>
    <r>
      <rPr>
        <sz val="8"/>
        <color indexed="10"/>
        <rFont val="Arial"/>
        <family val="2"/>
      </rPr>
      <t>S.S. Trim</t>
    </r>
  </si>
  <si>
    <r>
      <t xml:space="preserve">2.5" SJ500 DI Ball Valve, Lever, </t>
    </r>
    <r>
      <rPr>
        <sz val="8"/>
        <color indexed="10"/>
        <rFont val="Arial"/>
        <family val="2"/>
      </rPr>
      <t>S.S. Trim</t>
    </r>
  </si>
  <si>
    <r>
      <t xml:space="preserve">3" SJ500 DI Ball Valve, Lever, </t>
    </r>
    <r>
      <rPr>
        <sz val="8"/>
        <color indexed="10"/>
        <rFont val="Arial"/>
        <family val="2"/>
      </rPr>
      <t>S.S. Trim</t>
    </r>
  </si>
  <si>
    <r>
      <t xml:space="preserve">4" SJ500 DI Ball Valve, Lever, </t>
    </r>
    <r>
      <rPr>
        <sz val="8"/>
        <color indexed="10"/>
        <rFont val="Arial"/>
        <family val="2"/>
      </rPr>
      <t>S.S. Trim</t>
    </r>
  </si>
  <si>
    <r>
      <t xml:space="preserve">6" SJ500 DI Ball Valve, Lever, </t>
    </r>
    <r>
      <rPr>
        <sz val="8"/>
        <color indexed="10"/>
        <rFont val="Arial"/>
        <family val="2"/>
      </rPr>
      <t>S.S. Trim</t>
    </r>
  </si>
  <si>
    <t xml:space="preserve">3" #453-UG DI Dual Plate Check Valve </t>
  </si>
  <si>
    <t xml:space="preserve">4" #453-UG DI Dual Plate Check Valve </t>
  </si>
  <si>
    <t>1.5" #G28 Lever Type Coupling, E, Black</t>
  </si>
  <si>
    <t>2" #G28 Lever Type Coupling, E, Black</t>
  </si>
  <si>
    <t>2.5" #G28 Lever Type Coupling, E, Black</t>
  </si>
  <si>
    <t>3" #G28 Lever Type Coupling, E, Black</t>
  </si>
  <si>
    <t>4" #G28 Lever Type Coupling, E, Black</t>
  </si>
  <si>
    <t>5" #G28 Lever Type Coupling, E, Black</t>
  </si>
  <si>
    <t>6" #G28 Lever Type Coupling, E, Black</t>
  </si>
  <si>
    <t>8" #G28 Lever Type Coupling, E, Black</t>
  </si>
  <si>
    <t>10" #G28 Lever Type Coupling, E, Black</t>
  </si>
  <si>
    <t>20x10" #7150 Con Reducer  Orange</t>
  </si>
  <si>
    <t>2" X 10" # 22 EP Header Tee</t>
  </si>
  <si>
    <t>2" x 8.5" # 22 EP Header Tee</t>
  </si>
  <si>
    <t>1" Standard Gasket Gr. O</t>
  </si>
  <si>
    <t xml:space="preserve">1.25" Standard Gasket Gr. O </t>
  </si>
  <si>
    <t>1.5" Standard Gasket Gr. O</t>
  </si>
  <si>
    <t>2" Standard Gasket Gr. O</t>
  </si>
  <si>
    <t>2.5" Standard Gasket Gr. O</t>
  </si>
  <si>
    <t>3" Standard Gasket Gr. O</t>
  </si>
  <si>
    <t xml:space="preserve">4" Standard Gasket Gr. O </t>
  </si>
  <si>
    <t xml:space="preserve">5" Standard Gasket Gr. O </t>
  </si>
  <si>
    <t>6" Standard Gasket Gr. O</t>
  </si>
  <si>
    <t>8" Standard Gasket Gr. O</t>
  </si>
  <si>
    <t>10" Standard Gasket Gr. O</t>
  </si>
  <si>
    <t>12" Standard Gasket Gr. O</t>
  </si>
  <si>
    <t>14" Standard Gasket Gr. O</t>
  </si>
  <si>
    <t>16" Standard Gasket Gr. O</t>
  </si>
  <si>
    <t>18" Standard Gasket Gr. O</t>
  </si>
  <si>
    <t>20" Standard Gasket Gr. O</t>
  </si>
  <si>
    <t>24" Standard Gasket Gr. O</t>
  </si>
  <si>
    <t>1" Standard Gasket Gr. L</t>
  </si>
  <si>
    <t xml:space="preserve">1.25" Standard Gasket Gr. L </t>
  </si>
  <si>
    <t>1.5" Standard Gasket Gr. L</t>
  </si>
  <si>
    <t>2" Standard Gasket Gr. L</t>
  </si>
  <si>
    <t>2.5" Standard Gasket Gr. L</t>
  </si>
  <si>
    <t>3" Standard Gasket Gr. L</t>
  </si>
  <si>
    <t xml:space="preserve">4" Standard Gasket Gr. L </t>
  </si>
  <si>
    <t>6" Standard Gasket Gr. L</t>
  </si>
  <si>
    <t>8" Standard Gasket Gr. L</t>
  </si>
  <si>
    <t>10" Standard Gasket Gr. L</t>
  </si>
  <si>
    <t>12" Standard Gasket Gr. L</t>
  </si>
  <si>
    <t>14" Standard Gasket Gr. L</t>
  </si>
  <si>
    <t>16" Standard Gasket Gr. L</t>
  </si>
  <si>
    <t>18" Standard Gasket Gr. L</t>
  </si>
  <si>
    <t>20" Standard Gasket Gr. L</t>
  </si>
  <si>
    <t>24" Standard Gasket Gr. L</t>
  </si>
  <si>
    <t>2" Standard Gasket Gr. A</t>
  </si>
  <si>
    <t>2.5" Standard Gasket Gr. A</t>
  </si>
  <si>
    <t>3" Standard Gasket Gr. A</t>
  </si>
  <si>
    <t xml:space="preserve">4" Standard Gasket Gr. A </t>
  </si>
  <si>
    <t xml:space="preserve">5" Standard Gasket Gr. A </t>
  </si>
  <si>
    <t>6" Standard Gasket Gr. A</t>
  </si>
  <si>
    <t>8" Standard Gasket Gr. A</t>
  </si>
  <si>
    <r>
      <t xml:space="preserve">1-1/4 x 1/2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</si>
  <si>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r>
      <t xml:space="preserve">1-1/4 x 3/4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</si>
  <si>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r>
      <t xml:space="preserve">1-1/4 x 1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</si>
  <si>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r>
      <t xml:space="preserve">1-1/2 x 1/2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</si>
  <si>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r>
      <t xml:space="preserve">1-1/2 x 3/4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</si>
  <si>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r>
      <t xml:space="preserve">1-1/2 x 1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</si>
  <si>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r>
      <t xml:space="preserve">2 x 1/2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</si>
  <si>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r>
      <t xml:space="preserve">2 x 3/4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</si>
  <si>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r>
      <t xml:space="preserve">2 x 1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</si>
  <si>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r>
      <t xml:space="preserve">2-1/2 x 1/2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</si>
  <si>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r>
      <t xml:space="preserve">2-1/2 x 3/4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</si>
  <si>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r>
      <t xml:space="preserve">2-1/2 x 1 #899 End-All, </t>
    </r>
    <r>
      <rPr>
        <b/>
        <sz val="8"/>
        <rFont val="Arial"/>
        <family val="2"/>
      </rPr>
      <t>Painted</t>
    </r>
    <r>
      <rPr>
        <sz val="8"/>
        <rFont val="Arial"/>
        <family val="2"/>
      </rPr>
      <t xml:space="preserve">, NPT </t>
    </r>
  </si>
  <si>
    <t>2" GapSeal Gasket, Gr. A</t>
  </si>
  <si>
    <t>2.5" GapSeal Gasket, Gr. A</t>
  </si>
  <si>
    <t>3" GapSeal Gasket, Gr. A</t>
  </si>
  <si>
    <t>4" GapSeal Gasket, Gr. A</t>
  </si>
  <si>
    <t>5" GapSeal Gasket, Gr. A</t>
  </si>
  <si>
    <t>6" GapSeal Gasket, Gr. A</t>
  </si>
  <si>
    <t>8" GapSeal Gasket, Gr. A</t>
  </si>
  <si>
    <t xml:space="preserve">2" #H305 HDP Cplg (E) or (T) , Painted </t>
  </si>
  <si>
    <t>3" #H305 HDP Cplg (E) or (T) , Painted</t>
  </si>
  <si>
    <t>4" #H305 HDP Cplg (E) or (T) , Painted</t>
  </si>
  <si>
    <t>6" #H305 HDP Cplg (E) or (T) , Painted</t>
  </si>
  <si>
    <t xml:space="preserve">8" #H305 HDP Cplg (E) or (T) , Painted </t>
  </si>
  <si>
    <t xml:space="preserve">10" #H305 HDP Cplg (E) or (T) , Painted </t>
  </si>
  <si>
    <t xml:space="preserve">12" #H305 HDP Cplg (E) or (T) , Painted </t>
  </si>
  <si>
    <t>14" #H305 HDPE Cplg (E) or (T), Painted</t>
  </si>
  <si>
    <t>16" #H305 HDPE Cplg (E) or (T) , Painted</t>
  </si>
  <si>
    <t>18" #H305 HDPE Cplg (E) or (T) , Painted</t>
  </si>
  <si>
    <t>20" #H305 HDPE Cplg (E) or (T) , Painted</t>
  </si>
  <si>
    <t xml:space="preserve">2" #H307 HDP Transition Cplg (E) or (T) , Painted </t>
  </si>
  <si>
    <t>3" #H307 HDP Transition Cplg (E) or (T) , Painted</t>
  </si>
  <si>
    <t xml:space="preserve">4" #H307 HDP Transition Cplg (E) or (T) , Painted </t>
  </si>
  <si>
    <t>6" #H307 HDP Transition Cplg (E) or (T) , Painted</t>
  </si>
  <si>
    <t xml:space="preserve">8" #H307 HDP Transition Cplg (E) or (T) , Painted </t>
  </si>
  <si>
    <t>10" #H307 HDP Transition Cplg (E) or (T) , Painted</t>
  </si>
  <si>
    <t xml:space="preserve">12" #H307 HDP Transition Cplg (E) or (T) , Painted </t>
  </si>
  <si>
    <t>4" #H312 HDP Flange (E) or (T) , Painted</t>
  </si>
  <si>
    <t xml:space="preserve">6" #H312 HDP Flange (E) or (T) , Painted </t>
  </si>
  <si>
    <t xml:space="preserve">8" #H312 HDP Flange (E) or (T) , Painted </t>
  </si>
  <si>
    <t xml:space="preserve">10" #H312 HDP Flange (E) or (T) , Painted </t>
  </si>
  <si>
    <t xml:space="preserve">12" #H312 HDP Flange (E) or (T) , Painted </t>
  </si>
  <si>
    <t>8x6L #59 Nipple Gr x Bev Black</t>
  </si>
  <si>
    <t>2" H305/79 Plain End Gasket Gr. O</t>
  </si>
  <si>
    <t>2.5" H305/79 Plain End Gasket Gr. O</t>
  </si>
  <si>
    <t>3" H305/79 Plain End Gasket Gr. O</t>
  </si>
  <si>
    <t xml:space="preserve">4" H305/79 Plain End Gasket Gr. O </t>
  </si>
  <si>
    <t>6" H305/79 Plain End Gasket Gr. O</t>
  </si>
  <si>
    <t>8" H305/79 Plain End Gasket Gr. O</t>
  </si>
  <si>
    <t>10" H305/79 Plain End Gasket Gr. O</t>
  </si>
  <si>
    <t>12" H305/79 Plain End Gasket Gr. O</t>
  </si>
  <si>
    <t>3/8x1-3/4 (45) Track Bolt w/nut ZP</t>
  </si>
  <si>
    <t xml:space="preserve">3/8x2-1/8 (55) Track Bolt w/nut ZP </t>
  </si>
  <si>
    <t>3/8x2-3/4 (70) Track Bolt w/nut ZP</t>
  </si>
  <si>
    <t>1/2x2-3/8 (60) Track Bolt w/nut ZP</t>
  </si>
  <si>
    <t>1/2x2-3/4 (70) Track Bolt w/nut ZP</t>
  </si>
  <si>
    <t>1/2x3 (75) Track Bolt w/nut ZP</t>
  </si>
  <si>
    <t>5/8x2-3/4 (70) Track Bolt w/nut ZP</t>
  </si>
  <si>
    <t>5/8x3-1/2 (90) Track Bolt w/nut ZP</t>
  </si>
  <si>
    <t>5/8x5-5/16 (135)Track Bolt w/nut ZP</t>
  </si>
  <si>
    <t>3/4x4-3/4 (120) Track Bolt w/nut ZP</t>
  </si>
  <si>
    <t>7/8x4 (100) Track Bolt w/nut ZP</t>
  </si>
  <si>
    <t>7/8x5-1/2 (140) Track Bolt w/nut ZP</t>
  </si>
  <si>
    <t>7/8x6-1/2 (165) Track Bolt w/nut ZP</t>
  </si>
  <si>
    <t>1x3-1/2 (90) Track Bolt w/nut ZP</t>
  </si>
  <si>
    <t>1x5-1/2 (140) Track Bolt w/nut ZP</t>
  </si>
  <si>
    <t>1x6-1/2 (165) Track Bolt w/nut ZP</t>
  </si>
  <si>
    <t>1-1/4 x 4-1/2 (115) Track Bolt w/nut ZP</t>
  </si>
  <si>
    <t>3/8x1-3/4 (45) Track Bolt w/nut HD</t>
  </si>
  <si>
    <t xml:space="preserve">3/8x2-1/8 (55) Track Bolt w/nut HD </t>
  </si>
  <si>
    <t>3/8x2-3/4 (70) Track Bolt w/nut HD</t>
  </si>
  <si>
    <t>1/2x2-3/8 (60) Track Bolt w/nut HD</t>
  </si>
  <si>
    <t>1/2x2-3/4 (70) Track Bolt w/nut HD</t>
  </si>
  <si>
    <t>1/2x3 (75) Track Bolt w/nut HD</t>
  </si>
  <si>
    <t>5/8x2-3/4 (70) Track Bolt w/nut HD</t>
  </si>
  <si>
    <t>5/8x3-1/2 (90) Track Bolt w/nut HD</t>
  </si>
  <si>
    <t>5/8x5-5/16 (135)Track Bolt w/nut HD</t>
  </si>
  <si>
    <t>3/4x4-3/4 (120) Track Bolt w/nut HD</t>
  </si>
  <si>
    <t>7/8x4 (100) Track Bolt w/nut HD</t>
  </si>
  <si>
    <t>7/8x5-1/2 (140) Track Bolt w/nut HD</t>
  </si>
  <si>
    <t>7/8x6-1/2 (165) Track Bolt w/nut HD</t>
  </si>
  <si>
    <t>1x3-1/2 (90) Track Bolt w/nut HD</t>
  </si>
  <si>
    <t>1x5-1/2 (140) Track Bolt w/nut HD</t>
  </si>
  <si>
    <t>1x6-1/2 (165) Track Bolt w/nut HD</t>
  </si>
  <si>
    <t>1-1/4 x 4-1/2 (115) Track Bolt w/nut HD</t>
  </si>
  <si>
    <t>3/8 U-Bolt  for 1.25/1.5" #723 ZP</t>
  </si>
  <si>
    <t>3/8 U-Bolt for 2" #723 ZP</t>
  </si>
  <si>
    <t>3/8 U-Bolt for 2.5" #723 ZP</t>
  </si>
  <si>
    <t>5/16 x 1-1/2 (38) SS304 Track Bolt w/nut</t>
  </si>
  <si>
    <t>3/8 x 2 (50) SS304 Track Bolt w/nut</t>
  </si>
  <si>
    <t>1/2 x 3 (75) SS304 Track Bolt w/nut</t>
  </si>
  <si>
    <t>5/8 x 3-1/2 (90) SS304 Track Bolt w/nut</t>
  </si>
  <si>
    <t>3/4 x 4-3/4 (120) SS304 Track Bolt w/nut</t>
  </si>
  <si>
    <t>7/8 x 6-1/2 (165) SS304 Track Bolt w/nut</t>
  </si>
  <si>
    <t>5/16 x 1-1/2 (38) SS316 Track Bolt w/nut</t>
  </si>
  <si>
    <t>3/8 x 2 (50) SS316 Track Bolt w/nut</t>
  </si>
  <si>
    <t>1/2 x 3 (75) SS316 Track Bolt w/nut</t>
  </si>
  <si>
    <t>5/8 x 3-1/2 (90) SS316 Track Bolt w/nut</t>
  </si>
  <si>
    <t>3/4 x 4-3/4 (120) SS316 Track Bolt w/nut</t>
  </si>
  <si>
    <t>7/8 x 6-1/2 (165) SS316 Track Bolt w/nut</t>
  </si>
  <si>
    <t xml:space="preserve"> 5/16 SS 304 Washer</t>
  </si>
  <si>
    <t xml:space="preserve"> 3/8 SS 304 Washer</t>
  </si>
  <si>
    <t xml:space="preserve"> 1/2 SS 304 Washer</t>
  </si>
  <si>
    <t xml:space="preserve"> 5/8 SS 304 Washer</t>
  </si>
  <si>
    <t xml:space="preserve"> 3/4 SS 304 Washer</t>
  </si>
  <si>
    <t xml:space="preserve"> 7/8 SS 304 Washer</t>
  </si>
  <si>
    <t>1-3 #96 Continuity Clip Brass</t>
  </si>
  <si>
    <t>4-6 #96 Continuity Clip Brass</t>
  </si>
  <si>
    <t>8-12 #96 Continuity Clip Brass</t>
  </si>
  <si>
    <t>2 #49 Sandwich Plate, ZP</t>
  </si>
  <si>
    <t>2-1/2 #49 Sandwich Plate, ZP</t>
  </si>
  <si>
    <t>3 #49 Sandwich Plate, ZP</t>
  </si>
  <si>
    <t>4 #49 Sandwich Plate, ZP</t>
  </si>
  <si>
    <t>5 #49 Sandwich Plate, ZP</t>
  </si>
  <si>
    <t>6 #49 Sandwich Plate, ZP</t>
  </si>
  <si>
    <t>8 #49 Sandwich Plate, ZP</t>
  </si>
  <si>
    <t>10 #49 Sandwich Plate, ZP</t>
  </si>
  <si>
    <t>12 #49 Sandwich Plate, ZP</t>
  </si>
  <si>
    <t>1.25" #95 Groove Gauge</t>
  </si>
  <si>
    <t>1.5" #95 Groove Gauge</t>
  </si>
  <si>
    <t>2" #95 Groove Gauge</t>
  </si>
  <si>
    <t>2.5" #95 Groove Gauge</t>
  </si>
  <si>
    <t>3" #95 Groove Gauge</t>
  </si>
  <si>
    <t>4" #95 Groove Gauge</t>
  </si>
  <si>
    <t>5" #95 Groove Gauge</t>
  </si>
  <si>
    <t>6" #95 Groove Gauge</t>
  </si>
  <si>
    <t>8" #95 Groove Gauge</t>
  </si>
  <si>
    <t>10" #95 Groove Gauge</t>
  </si>
  <si>
    <t>12" #95 Groove Gauge</t>
  </si>
  <si>
    <t>Groove Rule #SR12 1" - 12"</t>
  </si>
  <si>
    <t>Groove Rule #SR24 8" - 24"</t>
  </si>
  <si>
    <t>Groove Rule #SR42 8" - 42"</t>
  </si>
  <si>
    <t>Lubricant 2 pounds (900 grams)</t>
  </si>
  <si>
    <t>20x12" #7121 Fab. Rdg Tee Orange</t>
  </si>
  <si>
    <t>5/16" Silicon Bronze Hex Nuts</t>
  </si>
  <si>
    <t>3/8" Silicon Bronze Hex Nuts</t>
  </si>
  <si>
    <t>1/2" Silicon Bronze Hex Nuts</t>
  </si>
  <si>
    <t>5/8" Silicon Bronze Hex Nuts</t>
  </si>
  <si>
    <t>3/4" Silicon Bronze Hex Nuts</t>
  </si>
  <si>
    <t>7/8" Silicon Bronze Hex Nuts</t>
  </si>
  <si>
    <t>Bolt (M8x20) &amp; Washer for #WGO 2"~3"</t>
  </si>
  <si>
    <t>Bolt (M8x20) &amp; Washer for #WGO 4"~5"</t>
  </si>
  <si>
    <t>Bolt (M8x20) &amp; Washer for #WGO 6"~8"</t>
  </si>
  <si>
    <t>Bolt (M8x20) &amp; Washer for #WGO 10"~12"</t>
  </si>
  <si>
    <t>4 x 4 x 2.5 #7127 Stand Tee, Orange</t>
  </si>
  <si>
    <t>6 x 6 x x 2.5 #7127 Stand Tee, Orange</t>
  </si>
  <si>
    <t>3x2" # 7181 Universal Red. Flange, Ptd.</t>
  </si>
  <si>
    <t>4x3" # 7181 Universal Red. Flange, Ptd.</t>
  </si>
  <si>
    <t>6x4" # 7181 Universal Red. Flange, Ptd.</t>
  </si>
  <si>
    <t xml:space="preserve">6" #453-UG DI Dual Plate Check Valve </t>
  </si>
  <si>
    <t xml:space="preserve">8" #453-UG DI Dual Plate Check Valve </t>
  </si>
  <si>
    <t xml:space="preserve">2" #726 Y-Strainer Orange, T304, 1.6MM </t>
  </si>
  <si>
    <t xml:space="preserve">2.5" #726 Y-Strainer Orange, T304, 1.6MM </t>
  </si>
  <si>
    <t xml:space="preserve">3" #726 Y-Strainer Orange, T304, 1.6MM </t>
  </si>
  <si>
    <t xml:space="preserve">4" #726 Y-Strainer Orange, T304, 3.2MM </t>
  </si>
  <si>
    <t xml:space="preserve">5" #726 Y-Strainer Orange, T304, 3.2MM </t>
  </si>
  <si>
    <t xml:space="preserve">6" #726 Y-Strainer Orange, T304, 3.2MM </t>
  </si>
  <si>
    <t xml:space="preserve">8" #726 Y-Strainer Orange, T304, 3.2MM </t>
  </si>
  <si>
    <t>1.25" # Z05 Rgd Cplg, E, Orange</t>
  </si>
  <si>
    <t>1.5" # Z05 Rgd Cplg, E, Orange</t>
  </si>
  <si>
    <t>2" # Z05 Rgd Cplg, E, Orange</t>
  </si>
  <si>
    <t>2.5" # Z05 Rgd Cplg, E, Orange</t>
  </si>
  <si>
    <t>3" # Z05 Rgd Cplg, E, Orange</t>
  </si>
  <si>
    <t>4" # Z05 Rgd Cplg, E, Orange</t>
  </si>
  <si>
    <t>5" # Z05 Rgd Cplg, E, Orange</t>
  </si>
  <si>
    <t>6" # Z05 Rgd Cplg, E, Orange</t>
  </si>
  <si>
    <t>8" # Z05 Rgd Cplg, E, Orange</t>
  </si>
  <si>
    <t xml:space="preserve">10" #726 Y-Strainer Orange, T304, 3.2MM </t>
  </si>
  <si>
    <t xml:space="preserve">12" #726 Y-Strainer Orange, 304, 3.2MM </t>
  </si>
  <si>
    <t xml:space="preserve">14" #726 Y-Strainer Orange, T304, 3.2MM </t>
  </si>
  <si>
    <t xml:space="preserve">16" #726 Y-Strainer Orange, T304, 3.2MM </t>
  </si>
  <si>
    <t>3x3" #725-G Suction Diffuser, Orange</t>
  </si>
  <si>
    <t>4x4" #725-G Suction Diffuser, Orange</t>
  </si>
  <si>
    <t>6x6" #725-G Suction Diffuser, Orange</t>
  </si>
  <si>
    <t>8x8" #725-G Suction Diffuser, Orange</t>
  </si>
  <si>
    <t>10x10" #725-G Suction Diffuser, Orange</t>
  </si>
  <si>
    <t>12x12" #725-G Suction Diffuser, Orange</t>
  </si>
  <si>
    <t>5x6L #57 Nipple Gr x Gr Black</t>
  </si>
  <si>
    <t>6x6L #57 Nipple Gr x Gr Black</t>
  </si>
  <si>
    <t>8x6L #57 Nipple Gr x Gr Black</t>
  </si>
  <si>
    <t>1.25x4L #58 Nipple Gr x Bev Black</t>
  </si>
  <si>
    <t>1.5x4L #58 Nipple Gr x Bev Black</t>
  </si>
  <si>
    <t>2x4L #58 Nipple Gr x Bev Black</t>
  </si>
  <si>
    <t>2.5x4L #58 Nipple Gr x Bev Black</t>
  </si>
  <si>
    <t>3x4L #58 Nipple Gr x Bev Black</t>
  </si>
  <si>
    <t>1.25x6L #58 Nipple Gr x Bev Black</t>
  </si>
  <si>
    <t>1.5x6L #58 Nipple Gr x Bev Black</t>
  </si>
  <si>
    <t>2x6L #58 Nipple Gr x Bev Black</t>
  </si>
  <si>
    <t>2.5x6L #58 Nipple Gr x Bev Black</t>
  </si>
  <si>
    <t>3x6L #58 Nipple Gr x Bev Black</t>
  </si>
  <si>
    <t xml:space="preserve">4x6L #58 Nipple Gr x Bev Black </t>
  </si>
  <si>
    <t>5x6L #58 Nipple Gr x Bev Black</t>
  </si>
  <si>
    <t>6x6L #58 Nipple Gr x Bev Black</t>
  </si>
  <si>
    <t>1.5x4L #59 Nipple Gr x Th Black</t>
  </si>
  <si>
    <t>2x4L #59 Nipple Gr x Th Black</t>
  </si>
  <si>
    <t>2.5x4L #59 Nipple Gr x Th Black</t>
  </si>
  <si>
    <t>3x4L #59 Nipple Gr x Th Black</t>
  </si>
  <si>
    <t>8x6L #58 Nipple Gr x Bev Black</t>
  </si>
  <si>
    <t>16x8" #7150 Con Reducer Orange</t>
  </si>
  <si>
    <t>16x10" #7150 Con Reducer Orange, Fab.</t>
  </si>
  <si>
    <t xml:space="preserve">16x12" #7150 Con Reducer Orange </t>
  </si>
  <si>
    <t>16x14" #7150 Con Reducer Orange</t>
  </si>
  <si>
    <t>18x10" #7150 Con Reducer Orange</t>
  </si>
  <si>
    <t>18x12" #7150 Con Reducer Orange</t>
  </si>
  <si>
    <t>18x14" #7150 Con Reducer Orange</t>
  </si>
  <si>
    <t>18x16" #7150 Con Reducer Orange</t>
  </si>
  <si>
    <t>20x12" #7150 Con Reducer  Orange</t>
  </si>
  <si>
    <t>20x14" #7150 Con Reducer Orange</t>
  </si>
  <si>
    <t>20x16" #7150 Con Reducer Orange</t>
  </si>
  <si>
    <t>20x18" #7150 Con Reducer Orange</t>
  </si>
  <si>
    <t>24x12" #7150 Con Reducer Orange</t>
  </si>
  <si>
    <t>4x3" #7151 Ecc Reducer Orange</t>
  </si>
  <si>
    <t>5x4" #7151 Ecc Reducer Orange, Fab.</t>
  </si>
  <si>
    <t>6x3" #7151 Ecc Reducer Orange</t>
  </si>
  <si>
    <t>6x4" #7151 Ecc Reducer Orange</t>
  </si>
  <si>
    <t>6x5" #7151 Ecc Reducer Orange, fab.</t>
  </si>
  <si>
    <t>8x4" #7151 Ecc Reducer Orange, fab.</t>
  </si>
  <si>
    <t>8x6" #7151 Ecc Reducer Orange</t>
  </si>
  <si>
    <t>10x4" #7151 Ecc Reducer Orange</t>
  </si>
  <si>
    <t>10x6" #7151 Ecc Reducer Orange</t>
  </si>
  <si>
    <t>10x8" #7151 Ecc Reducer Orange, Fab.</t>
  </si>
  <si>
    <t>12x6" #7151 Ecc Reducer Orange</t>
  </si>
  <si>
    <t>12x8" #7151 Ecc Reducer Orange</t>
  </si>
  <si>
    <t>12x10" #7151 Ecc Reducer Orange</t>
  </si>
  <si>
    <t xml:space="preserve">4x6L #59 Nipple Gr x Th Black </t>
  </si>
  <si>
    <t>5x6L #59 Nipple Gr x Th Black</t>
  </si>
  <si>
    <t>6x6L #59 Nipple Gr x Th Black</t>
  </si>
  <si>
    <t>3" #7112 22.5 Elbow Gooseneck Orange</t>
  </si>
  <si>
    <t>4" #7112 22.5 Elbow Gooseneck Orange</t>
  </si>
  <si>
    <t>5" #7112 22.5 Elbow Gooseneck Orange</t>
  </si>
  <si>
    <t>6" #7112 22.5 Elbow Gooseneck Orange</t>
  </si>
  <si>
    <t>8" #7112 22.5 Elbow Gooseneck Orange</t>
  </si>
  <si>
    <t>10" #7112 22.5 Elbow SW Orange</t>
  </si>
  <si>
    <t>List</t>
  </si>
  <si>
    <t>$US</t>
  </si>
  <si>
    <t>Galvanized</t>
  </si>
  <si>
    <t xml:space="preserve">2x1.25" NPT #7150M GRV-M Adapter Orange </t>
  </si>
  <si>
    <t>2x1.5" NPT #7150M GRV-M Adapter Orange</t>
  </si>
  <si>
    <t xml:space="preserve">2.5x1.25" NPT #7150M GRV-M Adapter Orange </t>
  </si>
  <si>
    <t xml:space="preserve">2.5x1" NPT #7150M GRV-M Adapter Orange </t>
  </si>
  <si>
    <t xml:space="preserve">2.5x1.5" NPT #7150M GRV-M Adapter Orange </t>
  </si>
  <si>
    <t xml:space="preserve">2.5x2" NPT #7150M GRV-M Adapter Orange </t>
  </si>
  <si>
    <t>6x3" NPT #7150M GRV-M Adaper Orange</t>
  </si>
  <si>
    <t>2 x 1.5" NPT #7121M Red. Tee, Orange</t>
  </si>
  <si>
    <t>2.5 x 2" NPT #7121M Red. Tee, Orange</t>
  </si>
  <si>
    <t>3 x 1.5" NPT #7121M Red. Tee, Orange</t>
  </si>
  <si>
    <t>3 x 2" NPT #7121M Red. Tee, Orange</t>
  </si>
  <si>
    <t>3 x 2.5" NPT #7121M Red. Tee, Orange</t>
  </si>
  <si>
    <t>-</t>
  </si>
  <si>
    <t>1.25x6L #59 Nipple Gr x Th Black</t>
  </si>
  <si>
    <t>1.5x6L #59 Nipple Gr x Th Black</t>
  </si>
  <si>
    <t>2x6L #59 Nipple Gr x Th Black</t>
  </si>
  <si>
    <t>2x1" #7150 Con Reducer Orange</t>
  </si>
  <si>
    <t>4x1" NPT #7150M GRV-M Adapter Orange</t>
  </si>
  <si>
    <t>5x2.5" #7151 Ecc Reducer Orange, Fab.</t>
  </si>
  <si>
    <t>5x3" #7151 Ecc Reducer Orange, Fab.</t>
  </si>
  <si>
    <t>1.5" #7160T Cap, 1" NPT Tapped, Orange</t>
  </si>
  <si>
    <t>8x2" #7150 Con Reducer Orange</t>
  </si>
  <si>
    <t>1.5" #7160 Cap w/plug 1" NPT Orange</t>
  </si>
  <si>
    <t>2.5x6L #59 Nipple Gr x Th Black</t>
  </si>
  <si>
    <t>3x6L #59 Nipple Gr x Th Black</t>
  </si>
  <si>
    <t>1.25" #7160 Cap Orange</t>
  </si>
  <si>
    <t>1.5" #7160 Cap Orange</t>
  </si>
  <si>
    <t>2" #7160 Cap Orange</t>
  </si>
  <si>
    <t>2.5" #7160 Cap Orange</t>
  </si>
  <si>
    <t>3" #7160 Cap Orange</t>
  </si>
  <si>
    <t>4" #7160 Cap Orange</t>
  </si>
  <si>
    <t>5" #7160 Cap Orange</t>
  </si>
  <si>
    <t>6" #7160 Cap Orange</t>
  </si>
  <si>
    <t>2" #7110LR LR 90 Elbow Orange</t>
  </si>
  <si>
    <t>2.5" #7110LR 90 Elbow Orange</t>
  </si>
  <si>
    <t>3" #7110LR LR 90 Elbow Orange</t>
  </si>
  <si>
    <t>4" #7110LR LR 90 Elbow Orange</t>
  </si>
  <si>
    <t>5" #7110LR LR 90 Elbow Orange</t>
  </si>
  <si>
    <t>6" #7110LR LR 90 Elbow Orange</t>
  </si>
  <si>
    <t>8" #7110LR LR 90 Elbow Orange</t>
  </si>
  <si>
    <t>10" #7110LR LR 90 Elbow Orange</t>
  </si>
  <si>
    <t>12" #7110LR LR 90 Elbow Orange</t>
  </si>
  <si>
    <t>(lbs.)</t>
  </si>
  <si>
    <t>Box Qty.</t>
  </si>
  <si>
    <t xml:space="preserve">Crate Qty. </t>
  </si>
  <si>
    <t>2" #7160 Cap w/plug 0.5" NPT Orange</t>
  </si>
  <si>
    <t>2.5" #7160 Cap w/plug 0.5" NPT Orange</t>
  </si>
  <si>
    <t>3" #7160 Cap w/plug 0.5" NPT Orange</t>
  </si>
  <si>
    <t>4" #7160 Cap w/plug 1" NPT Orange</t>
  </si>
  <si>
    <t>5" #7160 Cap w/plug 1" NPT Orange</t>
  </si>
  <si>
    <t>6" #7160 Cap w/plug 1" NPT Orange</t>
  </si>
  <si>
    <t>8" #7160 Cap w/plug 1.5" NPT Orange</t>
  </si>
  <si>
    <t>2" #7160T Cap, 1" NPT Tapped, Orange</t>
  </si>
  <si>
    <t>2" #7160T Cap, 1.25" NPT Tapped, Orange</t>
  </si>
  <si>
    <t>2.5" #7160T Cap, 1" NPT Tapped, Orange</t>
  </si>
  <si>
    <t>2.5" #7160T Cap, 1.25" NPT Tapped, Orange</t>
  </si>
  <si>
    <t>2.5" #7160T Cap, 1.5" NPT Tapped, Orange</t>
  </si>
  <si>
    <t>3" #7160T Cap, 1" NPT Tapped, Orange</t>
  </si>
  <si>
    <t>3" #7160T Cap, 1.25" NPT Tapped, Orange</t>
  </si>
  <si>
    <t>3" #7160T Cap, 1.5" NPT Tapped, Orange</t>
  </si>
  <si>
    <t>3" #7160T Cap, 2" NPT Tapped, Orange</t>
  </si>
  <si>
    <t>4" #7160T Cap, 1" NPT Tapped, Orange</t>
  </si>
  <si>
    <t>4" #7160T Cap, 1.25" NPT Tapped, Orange</t>
  </si>
  <si>
    <t>4" #7160T Cap, 1.5" NPT Tapped, Orange</t>
  </si>
  <si>
    <t>4" #7160T Cap, 2" NPT Tapped, Orange</t>
  </si>
  <si>
    <t>6" #7160T Cap, 1" NPT Tapped, Orange</t>
  </si>
  <si>
    <t>6" #7160T Cap, 1.25" NPT Tapped, Orange</t>
  </si>
  <si>
    <t>6" #7160T Cap, 1.5" NPT Tapped, Orange</t>
  </si>
  <si>
    <t>6" #7160T Cap, 2" NPT Tapped, Orange</t>
  </si>
  <si>
    <t>2.5" #7170 Flange Adaper ANSI 150 Orange</t>
  </si>
  <si>
    <t>3" #7170 Flange Adaper ANSI 150 Orange</t>
  </si>
  <si>
    <t>4" #7170 Flange Adaper ANSI 150 Orange</t>
  </si>
  <si>
    <t>5" #7170 Flange Adapter ANSI 150 Orang</t>
  </si>
  <si>
    <t>6" #7170 Flange Adaper ANSI 150 Orange</t>
  </si>
  <si>
    <t>8" #7170 Flange Adaper ANSI 150 Orange</t>
  </si>
  <si>
    <t>10" #7170 Flange Adaper ANSI 150 Orange</t>
  </si>
  <si>
    <t>12" #7170 Flange Adaper ANSI 150 Orange</t>
  </si>
  <si>
    <t>2" #7180 Universal Flange Orange</t>
  </si>
  <si>
    <t>2.5" #7180 Universal Flange Orange</t>
  </si>
  <si>
    <t>3" #7180 Universal Flange Orange</t>
  </si>
  <si>
    <t>4" #7180 Universal Flange Orange</t>
  </si>
  <si>
    <t>5" #7180 Universal Flange Orange</t>
  </si>
  <si>
    <t>6" #7180 Universal Flange Orange</t>
  </si>
  <si>
    <t>8" #7180 Universal Flange Orange</t>
  </si>
  <si>
    <t>2" #7111LR LR 45Elbow Orange</t>
  </si>
  <si>
    <t>2.5" #7111LR LR 45Elbow Orange</t>
  </si>
  <si>
    <t>1.5x4L #57 Nipple Gr x Gr Black</t>
  </si>
  <si>
    <t>2x4L #57 Nipple Gr x Gr Black</t>
  </si>
  <si>
    <t>14 #7707N Flx Cplg E Orange</t>
  </si>
  <si>
    <t>16 #7707N Flx Cplg E Orange</t>
  </si>
  <si>
    <t>18 #7707N Flx Cplg E Orange</t>
  </si>
  <si>
    <t>20 #7707N Flx Cplg E Orange</t>
  </si>
  <si>
    <t>22  #7707N Flx Cplg E Orange</t>
  </si>
  <si>
    <t>24 #7707N Flx Cplg E Orange</t>
  </si>
  <si>
    <t>2.5x4L #57 Nipple Gr x Gr Black</t>
  </si>
  <si>
    <t>3x4L #57 Nipple Gr x Gr Black</t>
  </si>
  <si>
    <t>1.25x6L #57 Nipple Gr x Gr Black</t>
  </si>
  <si>
    <t>1.5x6L #57 Nipple Gr x Gr Black</t>
  </si>
  <si>
    <t>2x6L #57 Nipple Gr x Gr Black</t>
  </si>
  <si>
    <t>2" SJ200 Low-Profile Bfly Valve "T" Lever</t>
  </si>
  <si>
    <t>2.5" SJ200 Low-Profile Bfly Valve "T" Lever</t>
  </si>
  <si>
    <t>3" SJ200 Low-Profile Bfly Valve "T" Lever</t>
  </si>
  <si>
    <t>4" SJ200 Low-Profile Bfly Valve "T" Lever</t>
  </si>
  <si>
    <t>6" SJ200 Low-Profile Bfly Valve "T" Lever</t>
  </si>
  <si>
    <t>8" SJ200 Low-Profile Bfly Valve "T" Lever</t>
  </si>
  <si>
    <t>2.5x6L #57 Nipple Gr x Gr Black</t>
  </si>
  <si>
    <t>3x6L #57 Nipple Gr x Gr Black</t>
  </si>
  <si>
    <t>3x2.5" #7121 Rdg Tee Orange</t>
  </si>
  <si>
    <t>4x1" #7121 Rdg Tee Orange</t>
  </si>
  <si>
    <t>4x2" #7121 Rdg Tee Orange</t>
  </si>
  <si>
    <t>4x2.5" #7121 Rdg Tee Orange</t>
  </si>
  <si>
    <t>4x3" #7121 Rdg Tee Orange</t>
  </si>
  <si>
    <t>5x2" #7121 Rdg Tee Orange</t>
  </si>
  <si>
    <t>5x2.5" #7121 Rdg Tee Orange, Fab.</t>
  </si>
  <si>
    <t>5x3" #7121 Rdg Tee Orange, Fab.</t>
  </si>
  <si>
    <t>5x4" #7121 Rdg Tee Orange</t>
  </si>
  <si>
    <t>6x2" #7121 Rdg Tee Orange</t>
  </si>
  <si>
    <t>6x2.5" #7121 Rdg Tee Orange</t>
  </si>
  <si>
    <t>2.5x1" #7121 Rdg Tee Orange, sw</t>
  </si>
  <si>
    <t>2.5x1.5" #7121 Rdg Tee Orange, sw</t>
  </si>
  <si>
    <t>6x3" #7121 Rdg Tee Orange</t>
  </si>
  <si>
    <t>6x4" #7121 Rdg Tee Orange</t>
  </si>
  <si>
    <t>8x3" #7121 Rdg Tee Orange</t>
  </si>
  <si>
    <t>8x4" #7121 Rdg Tee Orange</t>
  </si>
  <si>
    <t>8x6" #7121 Rdg Tee Orange</t>
  </si>
  <si>
    <t>10x2" #7121 Rdg Tee Orange, Fab.</t>
  </si>
  <si>
    <t>10x3" #7121 Rdg Tee Orange, Fab.</t>
  </si>
  <si>
    <t>10x6" #7121 Rdg Tee Orange</t>
  </si>
  <si>
    <t>10x 8" #7121 Rdg Tee Orange</t>
  </si>
  <si>
    <t>2 x 2 x 2.5 #7125 Bullhead Tee, Orange</t>
  </si>
  <si>
    <t>2 x 2 x 3 #7125 Bullhead Tee, Orange</t>
  </si>
  <si>
    <t>2 x 2 x 4 #7125 Bullhead Tee, Orange</t>
  </si>
  <si>
    <t>2.5 x 2.5 x 3 #7125 Bullhead Tee, Orange</t>
  </si>
  <si>
    <t>2.5 x 2.5 x 4 #7125 Bullhead Tee, Orange</t>
  </si>
  <si>
    <t>3 x 3 x 4 #7125 Bullhead Tee, Orange</t>
  </si>
  <si>
    <t>4 x 4 x 6 #7125 Bullhead Tee, Orange</t>
  </si>
  <si>
    <t>6 x 6 x 8 #7125 Bullhead Tee, Orange</t>
  </si>
  <si>
    <t>Gaskets</t>
  </si>
  <si>
    <t>Plain-End Couplings</t>
  </si>
  <si>
    <t>Spare Parts</t>
  </si>
  <si>
    <t>2.5x1.25" #7121 Rdg Tee Orange, sw</t>
  </si>
  <si>
    <t>16x6" #7121 Fab. Rdg Tee Orange</t>
  </si>
  <si>
    <t>N.W.</t>
  </si>
  <si>
    <t>(kgs)</t>
  </si>
  <si>
    <t>1" #7135 Cross Orange</t>
  </si>
  <si>
    <t>1.25" #7135 Cross Orange</t>
  </si>
  <si>
    <t>1.5" #7135 Cross Orange</t>
  </si>
  <si>
    <t>2" #7135 Cross Orange</t>
  </si>
  <si>
    <t>2.5" #7135 Cross Orange</t>
  </si>
  <si>
    <t>3" #7135 Cross Orange</t>
  </si>
  <si>
    <t>4" #7135 Cross Orange</t>
  </si>
  <si>
    <t>5" #7135 Cross Orange</t>
  </si>
  <si>
    <t>24x16" #7121 Fab. Rdg Tee Orange</t>
  </si>
  <si>
    <t>24x18" #7121 Fab. Rdg Tee Orange</t>
  </si>
  <si>
    <t>24x20" #7121 Fab. Rdg Tee Orange</t>
  </si>
  <si>
    <t>1.25" #7130 Lateral Orange</t>
  </si>
  <si>
    <t>1.5" #7130 Lateral Orange</t>
  </si>
  <si>
    <t>2" #7130 Lateral Orange</t>
  </si>
  <si>
    <t>2.5" #7130 Lateral Orange</t>
  </si>
  <si>
    <t>3" #7130 Lateral Orange</t>
  </si>
  <si>
    <t>4" #7130 Lateral Orange</t>
  </si>
  <si>
    <t>5" #7130 Lateral Orange</t>
  </si>
  <si>
    <t>6" #7130 Lateral Orange</t>
  </si>
  <si>
    <t>8" #7130 Lateral Orange</t>
  </si>
  <si>
    <t>10" #7130 Lateral Orange</t>
  </si>
  <si>
    <t>12" #7130 Lateral Orange</t>
  </si>
  <si>
    <t>10x4" #7121 Rdg Tee Orange, Fab</t>
  </si>
  <si>
    <t>3x1" NPT #7150M GRV-M Adapter Orange</t>
  </si>
  <si>
    <t>3x1.25" NPT #7150M GRV-M Adapter Orange</t>
  </si>
  <si>
    <t>3x1.5" NPT #7150M GRV-M Adapter Orange</t>
  </si>
  <si>
    <t>3x2" NPT #7150M GRV-M Adapter Orange</t>
  </si>
  <si>
    <t>3x2.5" NPT #7150M GRV-M Adapter Orange</t>
  </si>
  <si>
    <t>4x1.5" NPT #7150M GRV-M Adapter Orange</t>
  </si>
  <si>
    <t>4x2" NPT #7150M GRV-M Adapter Orange</t>
  </si>
  <si>
    <t>4x2.5" NPT #7150M GRV-M Adapter Orange</t>
  </si>
  <si>
    <t>4x3" NPT #7150M GRV-M Adapter Orange</t>
  </si>
  <si>
    <t>5x1.5" NPT #7150M GRV-M Adapter Orange</t>
  </si>
  <si>
    <t>6x2" NPT #7150M GRV-M Adaper Orange</t>
  </si>
  <si>
    <t>3x2.5" #7151 Ecc Reducer Orange</t>
  </si>
  <si>
    <t>3x2" #7151 Ecc Reducer Orange</t>
  </si>
  <si>
    <t>4x2" #7151 Ecc Reducer Orange</t>
  </si>
  <si>
    <t>4x2.5" #7151 Ecc Reducer Orange</t>
  </si>
  <si>
    <t>3" #7111LR LR 45Elbow Orange, Fab.</t>
  </si>
  <si>
    <t>4" #7111LR LR 45Elbow Orange</t>
  </si>
  <si>
    <t>5" #7111LR LR 45Elbow Orange</t>
  </si>
  <si>
    <t>6" #7111LR LR 45Elbow Orange</t>
  </si>
  <si>
    <t>8" #7111LR LR 45Elbow Orange, Fab.</t>
  </si>
  <si>
    <t>10" #7111LR LR 45Elbow Orange, Fab.</t>
  </si>
  <si>
    <t>12" #7111LR LR 45Elbow Orange</t>
  </si>
  <si>
    <t>1.25" #7112 22.5 Elbow SW Orange</t>
  </si>
  <si>
    <t>1.5" #7112 22.5 Elbow Gooseneck Orange</t>
  </si>
  <si>
    <t>2" #7112 22.5 Elbow Gooseneck Orange</t>
  </si>
  <si>
    <t>2.5" #7112 22.5 Elbow Gooseneck Orange</t>
  </si>
  <si>
    <t>3x2.5" NPT #7150F GRV-M Adapter Orange</t>
  </si>
  <si>
    <t xml:space="preserve">1.5x1" NPT#7150M GRV-M Adapter Orange </t>
  </si>
  <si>
    <t xml:space="preserve">2x1" NPT #7150M GRV-M Adapter Orange </t>
  </si>
  <si>
    <t>1.25" #7120 Tee Orange</t>
  </si>
  <si>
    <t>1.5" #7120 Tee Orange</t>
  </si>
  <si>
    <t>2" #7120 Tee Orange</t>
  </si>
  <si>
    <t>2.5" #7120 Tee Orange</t>
  </si>
  <si>
    <t>3" #7120 Tee Orange</t>
  </si>
  <si>
    <t>18" #7160H End Cap Orange</t>
  </si>
  <si>
    <t>20" #7160H End Cap Orange</t>
  </si>
  <si>
    <t>22" #7160H End Cap Orange</t>
  </si>
  <si>
    <t>24" #7160H End Cap Orange</t>
  </si>
  <si>
    <t>6" #7135 Cross Orange</t>
  </si>
  <si>
    <t>8" #7135 Cross Orange</t>
  </si>
  <si>
    <t>24x10" #7121 Fab. Rdg Tee Orange</t>
  </si>
  <si>
    <t>24x12" #7121 Fab. Rdg Tee Orange</t>
  </si>
  <si>
    <t>24x14" #7121 Fab. Rdg Tee Orange</t>
  </si>
  <si>
    <t>4" #7120 Tee Orange</t>
  </si>
  <si>
    <t>5" #7120 Tee Orange</t>
  </si>
  <si>
    <t>6" #7120 Tee Orange</t>
  </si>
  <si>
    <t>8" #7120 Tee Orange</t>
  </si>
  <si>
    <t>10" #7120 Tee Orange</t>
  </si>
  <si>
    <t>12" #7120 Tee Orange</t>
  </si>
  <si>
    <t>14" #7120 Tee Orange</t>
  </si>
  <si>
    <t>16" #7120 Tee Orange</t>
  </si>
  <si>
    <t>18" #7120 Fab. Tee Orange</t>
  </si>
  <si>
    <t>20" #7120 Fab. Tee Orange</t>
  </si>
  <si>
    <t>24" #7120 Fab. Tee Orange</t>
  </si>
  <si>
    <t>2x.75" #7121 Rdg Tee Orange, sw</t>
  </si>
  <si>
    <t>2x1" #7121 Rdg Tee Orange, sw</t>
  </si>
  <si>
    <t>2x1.5" #7121 Rdg Tee Orange</t>
  </si>
  <si>
    <t>2.5x 2" #7121 Rdg Tee Orange</t>
  </si>
  <si>
    <t>3x1" #7121 Rdg Tee Orange. sw</t>
  </si>
  <si>
    <t>3x1.5" #7121 Rdg Tee Orange, sw</t>
  </si>
  <si>
    <t>1" #7110 90 Elbow Orange</t>
  </si>
  <si>
    <t>1.25" #7110 90 Elbow Orange</t>
  </si>
  <si>
    <t>1.5" #7110 90 Elbow Orange</t>
  </si>
  <si>
    <t>2" #7110 90 Elbow Orange</t>
  </si>
  <si>
    <t>2" #7137 True Wye Orange</t>
  </si>
  <si>
    <t>2.5" #7137 True Wye Orange</t>
  </si>
  <si>
    <t>3" #7137 True Wye Orange</t>
  </si>
  <si>
    <t>4" #7137 True Wye Orange</t>
  </si>
  <si>
    <t>5" #7137 True Wye Orange</t>
  </si>
  <si>
    <t>6" #7137 True Wye Orange</t>
  </si>
  <si>
    <t>8" #7137 True Wye Orange</t>
  </si>
  <si>
    <t>10" #7137 True Wye Orange</t>
  </si>
  <si>
    <t>12" #7137 True Wye Orange</t>
  </si>
  <si>
    <t>1.25x1" #7150 Con Reducer Orange</t>
  </si>
  <si>
    <t>1.5x1" #7150 Con Reducer Orange</t>
  </si>
  <si>
    <t>1.5x1.25" #7150 Con Reducer Orange</t>
  </si>
  <si>
    <t>2x1.25" #7150 Con Reducer Orange</t>
  </si>
  <si>
    <t>2x1.5" #7150 Con Reducer Orange</t>
  </si>
  <si>
    <t>2.5x1.25" #7150 Con Reducer Orange</t>
  </si>
  <si>
    <t xml:space="preserve">2.5x1.5" #7150 Con Reducer Orange </t>
  </si>
  <si>
    <t>2.5x2" #7150 Con Reducer Orange</t>
  </si>
  <si>
    <t>3x1" #7150 Con Reducer Orange, Fab.</t>
  </si>
  <si>
    <t>1.5x1.5" NPT-F #54 Transition Adapter Orange</t>
  </si>
  <si>
    <t>2x2" NPT-F #54 Transition Adapter Orange</t>
  </si>
  <si>
    <t>2.5x2.5" NPT-F #54 Transition Adapter Orange</t>
  </si>
  <si>
    <t>3x1.25" #7150 Con Reducer Orange</t>
  </si>
  <si>
    <t>3x1.5" #7150 Con Reducer Orange</t>
  </si>
  <si>
    <t>3x2" #7150 Con Reducer Orange</t>
  </si>
  <si>
    <t>3x2.5" #7150 Con Reducer Orange</t>
  </si>
  <si>
    <t>4x2" #7150 Con Reducer Orange</t>
  </si>
  <si>
    <t>4x2.5" #7150 Con Reducer Orange</t>
  </si>
  <si>
    <t>4x3" #7150 Con Reducer Orange</t>
  </si>
  <si>
    <t xml:space="preserve">4x6L #57 Nipple Gr x Gr Black </t>
  </si>
  <si>
    <t>10" #7113 11.25 Elbow SW Orange</t>
  </si>
  <si>
    <t xml:space="preserve">12" #7113 11.25 Elbow SW Orange </t>
  </si>
  <si>
    <t>(pcs.)</t>
  </si>
  <si>
    <t>8" #7160 Cap Orange</t>
  </si>
  <si>
    <t>4 x 1" NPT #7121M Red. Tee, Orange</t>
  </si>
  <si>
    <t>4 x 1.5" NPT #7121M Red. Tee, Orange</t>
  </si>
  <si>
    <t>4 x 2" NPT #7121M Red. Tee, Orange</t>
  </si>
  <si>
    <t>4 x 2.5" NPT #7121M Red. Tee, Orange</t>
  </si>
  <si>
    <t>4 x 3" NPT #7121M Red. Tee, Orange</t>
  </si>
  <si>
    <t>6 x 2" NPT #7121M Red. Tee, Orange</t>
  </si>
  <si>
    <t>6 x 2.5" NPT #7121M Red. Tee, Orange</t>
  </si>
  <si>
    <t>6 x 3" NPT #7121M Red. Tee, Orange</t>
  </si>
  <si>
    <t>6 x 4" NPT #7121M Red. Tee, Orange</t>
  </si>
  <si>
    <t>8 x 3" NPT #7121M Red. Tee, Orange</t>
  </si>
  <si>
    <t>8 x 4" NPT #7121M Red. Tee, Orange</t>
  </si>
  <si>
    <t>8x4" #7150 Con Reducer Orange</t>
  </si>
  <si>
    <t>8x5" #7150 Con Reducer Orange</t>
  </si>
  <si>
    <t>8x6" #7150 Con Reducer Orange</t>
  </si>
  <si>
    <t>10x4" #7150 Con Reducer Orange</t>
  </si>
  <si>
    <t>10x6" #7150 Con Reducer Orange</t>
  </si>
  <si>
    <t>10x8" #7150 Con Reducer Orange, Fab.</t>
  </si>
  <si>
    <t>12x6" #7150 Con Reducer Orange</t>
  </si>
  <si>
    <t>12x8" #7150 Con Reducer Orange</t>
  </si>
  <si>
    <t>12x10" #7150 Con Reducer Orange</t>
  </si>
  <si>
    <t xml:space="preserve">24x14" #7150 Con Reducer Orange  </t>
  </si>
  <si>
    <t>24x16" #7150 Con Reducer Orange</t>
  </si>
  <si>
    <t>24x18" #7150 Con Reducer Orange</t>
  </si>
  <si>
    <t>24x20" #7150 Con Reducer Orange</t>
  </si>
  <si>
    <t xml:space="preserve">1.5x1" NPT#7150F GRV-F Adapter Orange </t>
  </si>
  <si>
    <t xml:space="preserve">2x1" NPT #7150F GRV-F Adapter Orange </t>
  </si>
  <si>
    <t xml:space="preserve">2x1.25" NPT #7150F GRV-F Adapter Orange </t>
  </si>
  <si>
    <t>2x1.5" NPT #7150F GRV-F Adapter Orange</t>
  </si>
  <si>
    <t xml:space="preserve">2.5x1.25" NPT #7150F GRV-F Adapter Orange </t>
  </si>
  <si>
    <t xml:space="preserve">2.5x1.5" NPT #7150F GRV-F Adapter Orange </t>
  </si>
  <si>
    <t xml:space="preserve">2.5x2" NPT #7150F GRV-F Adapter Orange </t>
  </si>
  <si>
    <t>3x1" NPT #7150F GRV-F Adapter Orange</t>
  </si>
  <si>
    <t>3x1.25" NPT #7150F GRV-F Adapter Orange</t>
  </si>
  <si>
    <t>Painted GapSeal</t>
  </si>
  <si>
    <t>Galvanized GapSeal</t>
  </si>
  <si>
    <t>10" #7160 Cap Orange</t>
  </si>
  <si>
    <t>12" #7160 Cap Orange</t>
  </si>
  <si>
    <t>10" #7160H End Cap Orange</t>
  </si>
  <si>
    <t>12" #7160H End Cap Orange</t>
  </si>
  <si>
    <t>14" #7160H End Cap Orange</t>
  </si>
  <si>
    <t>16" #7160H End Cap Orange</t>
  </si>
  <si>
    <t>1.25x4L #59 Nipple Gr x Th Black</t>
  </si>
  <si>
    <t>1.25" #7113 11.25 Elbow Orange</t>
  </si>
  <si>
    <t>1.5" #7113 11.25 Elbow Orange</t>
  </si>
  <si>
    <t>2" #7113 11.25 Elbow Orange</t>
  </si>
  <si>
    <t>2.5" #7113 11.25 Elbow Orange</t>
  </si>
  <si>
    <t>3" #7113 11.25 Elbow Orange</t>
  </si>
  <si>
    <t>4" #7113 11.25 Elbow Orange</t>
  </si>
  <si>
    <t>5" #7113 11.25 Elbow Orange</t>
  </si>
  <si>
    <t>6" #7113 11.25 Elbow Orange</t>
  </si>
  <si>
    <t>8" #7113 11.25 Elbow Orange</t>
  </si>
  <si>
    <t>3x3" NPT-F #54 Transition Adapter Orange</t>
  </si>
  <si>
    <t>4x4" NPT-F #54 Transition Adapter Orange</t>
  </si>
  <si>
    <t xml:space="preserve">1.5x1.5" NPT-M #55 GRV-M Adapter Orange </t>
  </si>
  <si>
    <t xml:space="preserve">2x2" NPT-M #55 GRV-M Adapter Orange </t>
  </si>
  <si>
    <t>1" #56 Hose Nipple Gr x H Black</t>
  </si>
  <si>
    <t>1.25" #56 Hose Nipple Gr x H Black</t>
  </si>
  <si>
    <t>1.5" #56 Hose Nipple Gr x H Black</t>
  </si>
  <si>
    <t>2" #56 Hose Nipple Gr x H Black</t>
  </si>
  <si>
    <t>2.5" #56 Hose Nipple Gr x H Black</t>
  </si>
  <si>
    <t>3" #56 Hose Nipple Gr x H Black</t>
  </si>
  <si>
    <t xml:space="preserve">4" #56 Hose Nipple Gr x H Black </t>
  </si>
  <si>
    <t>5" #56 Hose Nipple Gr x H Black</t>
  </si>
  <si>
    <t>6" #56 Hose Nipple Gr x H Black</t>
  </si>
  <si>
    <t>8" #56 Hose Nipple Gr x H Black</t>
  </si>
  <si>
    <t>10" #56 Hose Nipple Gr x H Black</t>
  </si>
  <si>
    <t>12" #56 Hose Nipple Gr x H Black</t>
  </si>
  <si>
    <t>1.25x4L #57 Nipple Gr x Gr Black</t>
  </si>
  <si>
    <t>12x4" #7121 Rdg Tee Orange, Fab.</t>
  </si>
  <si>
    <t>12x6" #7121 Rdg Tee Orange</t>
  </si>
  <si>
    <t>12" #7112 22.5 Elbow  SWOrange</t>
  </si>
  <si>
    <t>3" #7110 90 Elbow Orange</t>
  </si>
  <si>
    <t>4" #7110 90 Elbow Orange</t>
  </si>
  <si>
    <t>5" #7110 90 Elbow Orange</t>
  </si>
  <si>
    <t>6" #7110 90 Elbow Orange</t>
  </si>
  <si>
    <t>8" #7110 90 Elbow Orange</t>
  </si>
  <si>
    <t>10 " #7110 90 Elbow Orange</t>
  </si>
  <si>
    <t>12" #7110 90 Elbow Orange</t>
  </si>
  <si>
    <t>14 " #7110 90 Elbow Orange</t>
  </si>
  <si>
    <t>16" #7110 90 Elbow Orange</t>
  </si>
  <si>
    <t>18" #7110 90 Elbow Orange</t>
  </si>
  <si>
    <t>20" #7110 90 Elbow Orange</t>
  </si>
  <si>
    <t>22" #7110 90 Elbow Orange</t>
  </si>
  <si>
    <t>24" #7110 90 Elbow Orange</t>
  </si>
  <si>
    <t>2.5" #7110 90 Elbow Orange</t>
  </si>
  <si>
    <t>14x6" #7150 Con Reducer Orange</t>
  </si>
  <si>
    <t>3x2" NPT #7150F GRV-F Adapter Orange</t>
  </si>
  <si>
    <t>4x1.5" NPT #7150F GRV-F Adapter Orange</t>
  </si>
  <si>
    <t>4x2" NPT #7150F GRV-F Adapter Orange</t>
  </si>
  <si>
    <t>4x2.5" NPT #7150F GRV-F Adapter Orange</t>
  </si>
  <si>
    <t>5x1.5" NPT #7150F GRV-F Adapter Orange</t>
  </si>
  <si>
    <t>6x1.5" NPT #7150F GRV-F Adaper Orange</t>
  </si>
  <si>
    <t>6x2" NPT #7150F GRV-F Adaper Orange</t>
  </si>
  <si>
    <t>6x2.5" NPT #7150F GRV-F Adaper Orange</t>
  </si>
  <si>
    <t>6x4" NPT #7150F GRV-F Adapter Orange</t>
  </si>
  <si>
    <t>14x10" #7150 Con Reducer Orange</t>
  </si>
  <si>
    <t>14x12" #7150 Con Reducer Orange</t>
  </si>
  <si>
    <t>14x8" #7150 Con Reducer Orange</t>
  </si>
  <si>
    <t>1" #7120 Tee Orange</t>
  </si>
  <si>
    <t>2.5" #7110DR Drain Elbow, 1" NPT, Orange</t>
  </si>
  <si>
    <t>3" #7110DR Drain Elbow, 1" NPT, Orange</t>
  </si>
  <si>
    <t>4" #7110DR Drain Elbow, 1" NPT, Orange</t>
  </si>
  <si>
    <t>6" #7110DR Drain Elbow, 1" NPT, Orange</t>
  </si>
  <si>
    <t>1" #7111 45 Elbow Orange</t>
  </si>
  <si>
    <t>1.25" #7111 45 Elbow Orange</t>
  </si>
  <si>
    <t>1.5" #7111 45 Elbow Orange</t>
  </si>
  <si>
    <t>2" #7111 45 Elbow, Orange</t>
  </si>
  <si>
    <t>2.5" #7111 45 Elbow, Orange</t>
  </si>
  <si>
    <t>3" #7111 45 Elbow, Orange</t>
  </si>
  <si>
    <t>4" #7111 45 Elbow, Orange</t>
  </si>
  <si>
    <t>5" #7111 45 Elbow, Orange</t>
  </si>
  <si>
    <t>6" #7111 45 Elbow, Orange</t>
  </si>
  <si>
    <t>8" #7111 45 Elbow, Orange</t>
  </si>
  <si>
    <t>10" #7111 45 Elbow Orange</t>
  </si>
  <si>
    <t>12" #7111 45 Elbow Orange</t>
  </si>
  <si>
    <t>14" #7111 45 Elbow Orange</t>
  </si>
  <si>
    <t>16" #7111 45 Elbow Orange</t>
  </si>
  <si>
    <t>18" #7111 45 Elbow Orange</t>
  </si>
  <si>
    <t>20" #7111 45 Elbow Orange</t>
  </si>
  <si>
    <t>22" #7111 45 Elbow Orange</t>
  </si>
  <si>
    <t>24" #7111 45 Elbow Orange</t>
  </si>
  <si>
    <t>Net</t>
  </si>
  <si>
    <t>10" #7135 Fab. Cross Orange</t>
  </si>
  <si>
    <t>12" #7135 Fab. Cross Orange</t>
  </si>
  <si>
    <t>Description</t>
  </si>
  <si>
    <t xml:space="preserve">2" #7118  90-deg. Adapter Elbow, Orange </t>
  </si>
  <si>
    <t xml:space="preserve">2.5" #7118  90-deg. Adapter Elbow, Orange </t>
  </si>
  <si>
    <t xml:space="preserve">3" #7118  90-deg. Adapter Elbow, Orange </t>
  </si>
  <si>
    <t xml:space="preserve">4" #7118  90-deg. Adapter Elbow, Orange </t>
  </si>
  <si>
    <t>12x8" #7121 Rdg Tee Orange</t>
  </si>
  <si>
    <t>12x10" #7121 Rdg Tee Orange</t>
  </si>
  <si>
    <t>14x8" #7121 Fab. Rdg Tee Orange</t>
  </si>
  <si>
    <t>14x10" #7121 Fab. Rdg Tee Orange</t>
  </si>
  <si>
    <t>14x12" #7121 Fab. Rdg Tee Orange</t>
  </si>
  <si>
    <t>16x8" #7121 Fab. Rdg Tee Orange</t>
  </si>
  <si>
    <t>16x10" #7121 Fab. Rdg Tee Orange</t>
  </si>
  <si>
    <t>16x12" #7121 Fab. Rdg Tee Orange</t>
  </si>
  <si>
    <t>16x14" #7121 Fab. Rdg Tee Orange</t>
  </si>
  <si>
    <t>18x10" #7121 Fab. Rdg Tee Orange</t>
  </si>
  <si>
    <t>18x12" #7121 Fab. Rdg Tee Orange</t>
  </si>
  <si>
    <t>18x14" #7121 Fab. Rdg Tee Orange</t>
  </si>
  <si>
    <t>18x16" #7121 Fab. Rdg Tee Orange</t>
  </si>
  <si>
    <t>20x14" #7121 Fab. Rdg Tee Orange</t>
  </si>
  <si>
    <t>20x16" #7121 Fab. Rdg Tee Orange</t>
  </si>
  <si>
    <t>20x18" #7121 Fab. Rdg Tee Orange</t>
  </si>
  <si>
    <t>24x8" #7121 Fab. Rdg Tee Orange</t>
  </si>
  <si>
    <t>3x2" #7121 Rdg Tee Orange</t>
  </si>
  <si>
    <t>-</t>
  </si>
  <si>
    <t>5x4" #7150 Con Reducer Orange</t>
  </si>
  <si>
    <t>6x2" #7150 Con Reducer Orange</t>
  </si>
  <si>
    <t>6x2.5" #7150 Con Reducer Orange</t>
  </si>
  <si>
    <t>6x3" #7150 Con Reducer Orange</t>
  </si>
  <si>
    <t>6x4" #7150 Con Reducer Orange</t>
  </si>
  <si>
    <t>6x5" #7150 Con Reducer Orange</t>
  </si>
  <si>
    <t>8x3" #7150 Con Reducer Orange</t>
  </si>
  <si>
    <t>Grooved Fittings</t>
  </si>
  <si>
    <t>Painted</t>
  </si>
  <si>
    <t>HDP Couplings &amp; Flanges</t>
  </si>
  <si>
    <t>Couplings</t>
  </si>
  <si>
    <t>1" #7705 Flx Cplg E Orange</t>
  </si>
  <si>
    <t>1.25" #7705 Flx Cplg E Orange</t>
  </si>
  <si>
    <t>1.5" #7705 Flx Cplg E Orange</t>
  </si>
  <si>
    <t>2" #7705 Flx Cplg E Orange</t>
  </si>
  <si>
    <t>2.5" #7705 Flx Cplg E Orange</t>
  </si>
  <si>
    <t>3" #7705 Flx Cplg E Orange</t>
  </si>
  <si>
    <t>3.5" #7705 Flx Cplg E Orange</t>
  </si>
  <si>
    <t>4" #7705 Flx Cplg E Orange</t>
  </si>
  <si>
    <t>5" #7705 Flx Cplg E Orange</t>
  </si>
  <si>
    <t>6" #7705 Flx Cplg E Orange</t>
  </si>
  <si>
    <t>8" #7705 Flx Cplg E Orange</t>
  </si>
  <si>
    <t>10" #7705 Flx Cplg E Orange</t>
  </si>
  <si>
    <t>12" #7705 Flx Cplg E Orange</t>
  </si>
  <si>
    <t>1.25 #Z07 Rgd Cplg E Orange</t>
  </si>
  <si>
    <t>1.5 #Z07 Rgd Cplg E Orange</t>
  </si>
  <si>
    <t>2 #Z07 Rgd Cplg E Orange</t>
  </si>
  <si>
    <t>2.5 #Z07 Rgd Cplg E Orange</t>
  </si>
  <si>
    <t>3 #Z07 Rgd Cplg E Orange</t>
  </si>
  <si>
    <t xml:space="preserve">4 #Z07 Rgd Cplg E Orange </t>
  </si>
  <si>
    <t>5 #Z07 Rgd Cplg E Orange</t>
  </si>
  <si>
    <t>6 #Z07 Rgd Cplg E Orange</t>
  </si>
  <si>
    <t>8 #Z07 Rgd Cplg E Orange</t>
  </si>
  <si>
    <t>10 #Z07 Rgd Cplg E Orange</t>
  </si>
  <si>
    <t>12 #Z07 Rgd Cplg E Orange</t>
  </si>
  <si>
    <t>.75 #7707 Flx Cplg E Orange</t>
  </si>
  <si>
    <t>1 #7707 Flx Cplg E Orange</t>
  </si>
  <si>
    <t>1.25 #7707 Flx Cplg E Orange</t>
  </si>
  <si>
    <t>1.5 #7707 Flx Cplg E Orange</t>
  </si>
  <si>
    <t>2 #7707 Flx Cplg E Orange</t>
  </si>
  <si>
    <t>2.5 #7707 Flx Cplg E Orange</t>
  </si>
  <si>
    <t>3 #7707 Flx Cplg E Orange</t>
  </si>
  <si>
    <t xml:space="preserve">4 #7707 Flx Cplg E Orange </t>
  </si>
  <si>
    <t>5 #7707 Flx Cplg E Orange</t>
  </si>
  <si>
    <t>6 #7707 Flx Cplg E Orange</t>
  </si>
  <si>
    <t>8 #7707 Flx Cplg E Orange</t>
  </si>
  <si>
    <t>10 #7707 Flx Cplg E Orange</t>
  </si>
  <si>
    <t>12 #7707 Flx Cplg E Orange</t>
  </si>
  <si>
    <t>1.5" x1.25" #7706 Rdg Cplg E Orange</t>
  </si>
  <si>
    <t>2" x1.5" #7706 Rdg Cplg E Orange</t>
  </si>
  <si>
    <t>2.5"x2" #7706 Rdg Cplg E Orange</t>
  </si>
  <si>
    <t>3"x2" #7706 Rdg Cplg E Orange</t>
  </si>
  <si>
    <t>3"x2.5" #7706 Rdg Cplg E Orange</t>
  </si>
  <si>
    <t>4"x2" #7706 Rdg Cplg E Orange</t>
  </si>
  <si>
    <t>4"x2.5" #7706 Rdg Cplg E Orange</t>
  </si>
  <si>
    <t>4"x3" #7706 Rdg Cplg E Orange</t>
  </si>
  <si>
    <t>5"x4" #7706 Rdg Cplg E Orange</t>
  </si>
  <si>
    <t>6"x3" #7706 Rdg Cplg, E, Orange</t>
  </si>
  <si>
    <t>6"x4" #7706 Rdg Cplg E Orange</t>
  </si>
  <si>
    <t>8"x6" #7706 Rdg Cplg E Orange</t>
  </si>
  <si>
    <t>1.5x0.5 NPT-F #C7 Outlet Cplg E Orange</t>
  </si>
  <si>
    <t>1.5x0.75 NPT-F #C7 Outlet Cplg E Orange</t>
  </si>
  <si>
    <t>1.5x1 NPT-F#C7 Outlet Cplg E Orange</t>
  </si>
  <si>
    <t>2x0.5 NPT-F #C7 Outlet Cplg E Orange</t>
  </si>
  <si>
    <t>2x0.75 NPT-F #C7 Outlet Cplg E Orange</t>
  </si>
  <si>
    <t>2x1 NPT-F #C7 Outlet Cplg E Orange</t>
  </si>
  <si>
    <t>2x1 NPT-M #C7 Outlet Cplg E Orange</t>
  </si>
  <si>
    <t>2x1 GRV #C7Outlet Cplg E Orange</t>
  </si>
  <si>
    <t>2.5x0.5 NPT-F #C7 Outlet Cplg E Orange</t>
  </si>
  <si>
    <t>2.5x0.75 NPT-F #C7 Outlet Cplg E Orange</t>
  </si>
  <si>
    <t>2.5x1 NPT-F #C7 Outlet Cplg E Orange</t>
  </si>
  <si>
    <t>2.5x1.25 NPT-M #C7 Outlet Cplg E Orange</t>
  </si>
  <si>
    <t>2.5x1.25 GRV #C7 Outlet Cplg E Orange</t>
  </si>
  <si>
    <t>2.5x1.5 NPT-M #C7 Outlet Cplg E Orange</t>
  </si>
  <si>
    <t>2.5x1.5 GRV #C7 Outlet Cplg E Orange</t>
  </si>
  <si>
    <t>3x0.75 NPT-F #C7 Outlet Cplg E Orange</t>
  </si>
  <si>
    <t>3x1NPT-F #C7 Outlet Cplg E Orange</t>
  </si>
  <si>
    <t>3x1 NPT-M #C7 Outlet Cplg E Orange</t>
  </si>
  <si>
    <t>3x1 GRV #C7 Outlet Cplg E Orange</t>
  </si>
  <si>
    <t>3x1.5 NPT-M #C7 Outlet Cplg E Orange</t>
  </si>
  <si>
    <t>3x1.5 GRV #C7 Outlet Cplg E Orange</t>
  </si>
  <si>
    <t>4x0.75 NPT-F #C7 Outlet Cplg E Orange</t>
  </si>
  <si>
    <t>4x1 NPT-F #C7 Outlet Cplg E Orange</t>
  </si>
  <si>
    <t>4x1.5 NPT-M #C7 Outlet Cplg E Orange</t>
  </si>
  <si>
    <t>4x1.5 GRV #C7 Outlet Cplg E Orange</t>
  </si>
  <si>
    <t>4x2 NPT-M #C7 Outlet Cplg E Orange</t>
  </si>
  <si>
    <t>4x2 GRV #C7 Outlet Cplg E Orange</t>
  </si>
  <si>
    <t>6x1 NPT-F #C7 Outlet Cplg E Orange</t>
  </si>
  <si>
    <t>6x1.5 NPT-F #C7 Outlet Cplg E Orange</t>
  </si>
  <si>
    <t>6x1.5 NPT-M #C7 Outlet Cplg E Orange</t>
  </si>
  <si>
    <t>6x1.5 GRV #C7 Outlet Cplg E Orange</t>
  </si>
  <si>
    <t>6x2 NPT-M #C7 Outlet Cplg E Orange</t>
  </si>
  <si>
    <t>6x2 GRV #C7 Outlet Cplg E Orange</t>
  </si>
  <si>
    <t>1.5" #G28 Lever Type Coupling, E, Galv.</t>
  </si>
  <si>
    <t>2" #G28 Lever Type Coupling, E, Galv.</t>
  </si>
  <si>
    <t>2.5" #G28 Lever Type Coupling, E, Galv.</t>
  </si>
  <si>
    <t>3" #G28 Lever Type Coupling, E, Galv.</t>
  </si>
  <si>
    <t>4" #G28 Lever Type Coupling, E, Galv.</t>
  </si>
  <si>
    <t>5" #G28 Lever Type Coupling, E, Galv.</t>
  </si>
  <si>
    <t>6" #G28 Lever Type Coupling, E, Galv.</t>
  </si>
  <si>
    <t>8" #G28 Lever Type Coupling, E, Galv.</t>
  </si>
  <si>
    <t>10" #G28 Lever Type Coupling, E, Galv.</t>
  </si>
  <si>
    <t>4x1.5 NPT-F #C7 Outlet Cplg E Orange</t>
  </si>
  <si>
    <t>(US$)</t>
  </si>
  <si>
    <t>2" #79 Plain-End Cplg, E, Orange</t>
  </si>
  <si>
    <t>2.5" #79 Plain-End Cplg, E, Orange</t>
  </si>
  <si>
    <t>3" #79 Plain-End Cplg, E, Orange</t>
  </si>
  <si>
    <t>4" #79 Plain-End Cplg, E, Orange</t>
  </si>
  <si>
    <t>5" #79 Plain-End Cplg, E, Orange</t>
  </si>
  <si>
    <t>6" #79 Plain-End Cplg, E, Orange</t>
  </si>
  <si>
    <t>8" #79 Plain-End Cplg, E, Orange</t>
  </si>
  <si>
    <t>10" #79 Plain-End Cplg, E, Orange</t>
  </si>
  <si>
    <t>12" #79 Plain-End Cplg, E, Orange</t>
  </si>
  <si>
    <t>14" #79 Plain-End Cplg, E, Orange</t>
  </si>
  <si>
    <t>16" #79 Plain-End Cplg, E, Orange</t>
  </si>
  <si>
    <t>4x1.25" #7150 Con Reducer Orange</t>
  </si>
  <si>
    <t>4x1.5" #7150 Con Reducer Orange</t>
  </si>
  <si>
    <t>2.5 x 1.5" NPT #7121M Red. Tee, Orange</t>
  </si>
  <si>
    <t>2.5 x 1.25" NPT #7121M Red. Tee, Orange</t>
  </si>
  <si>
    <t>3 x 1.25" NPT #7121M Red. Tee, Orange</t>
  </si>
  <si>
    <t>3 x 1" NPT #7121M Red. Tee, Orange</t>
  </si>
  <si>
    <t>4 x 1.25" NPT #7121M Red. Tee, Orange</t>
  </si>
  <si>
    <t>2.5x1" #7150 Con Reducer Orange</t>
  </si>
  <si>
    <t>5x3" #7150 Con Reducer Orange</t>
  </si>
  <si>
    <t>2" #SJ930 Horizontal Check Valves, "T" Blk</t>
  </si>
  <si>
    <t>2.5" #SJ930 Horizontal Check Valve, "T" Blk</t>
  </si>
  <si>
    <t>3" #SJ930 Horizontal Check Valves, "T" Blk</t>
  </si>
  <si>
    <t>2" SJ300NL Bfly Valve, E-pw, Epoxy Blk NSF61, Lever</t>
  </si>
  <si>
    <t>2.5" SJ300NL Bfly Valve, E-pw, Epoxy Blk NSF61, Lever</t>
  </si>
  <si>
    <t>3" SJ300NL Bfly Valve, E-pw, Epoxy Blk NSF61, Lever</t>
  </si>
  <si>
    <t>4" SJ300NL Bfly Valve, E-pw, Epoxy Blk NSF61, Lever</t>
  </si>
  <si>
    <t>5" SJ300NL Bfly Valve, E-pw, Epoxy Blk NSF61, Lever</t>
  </si>
  <si>
    <t>6" SJ300NL Bfly Valve, E-pw, Epoxy Blk NSF61, Lever</t>
  </si>
  <si>
    <t>8" SJ300NL Bfly Valve, E-pw, Epoxy Blk NSF61, Lever</t>
  </si>
  <si>
    <t>10" SJ300NL Bfly Valve, E-pw, Epoxy Blk NSF61, Lever</t>
  </si>
  <si>
    <t>12" SJ300NL Bfly Valve, E-pw, Epoxy Blk NSF61, Lever</t>
  </si>
  <si>
    <t>2" SJ300W Bfly Valve, E-pw, Epoxy Blk NSF61, Gear OP</t>
  </si>
  <si>
    <t>2.5" SJ300W Bfly Valve, E-pw, Epoxy Blk NSF61, Gear OP</t>
  </si>
  <si>
    <t>3" SJ300W Bfly Valve, E-pw, Epoxy Blk NSF61, Gear OP</t>
  </si>
  <si>
    <t>4" SJ300W Bfly Valve, E-pw, Epoxy Blk NSF61, Gear OP</t>
  </si>
  <si>
    <t>5" SJ300W Bfly Valve, E-pw, Epoxy Blk NSF61, Gear OP</t>
  </si>
  <si>
    <t>6" SJ300W Bfly Valve, E-pw, Epoxy Blk NSF61, Gear OP</t>
  </si>
  <si>
    <t>8" SJ300W Bfly Valve, E-pw, Epoxy Blk NSF61, Gear OP</t>
  </si>
  <si>
    <t>10" SJ300W Bfly Valve, E-pw, Epoxy Blk NSF61, Gear OP</t>
  </si>
  <si>
    <t>12" SJ300W Bfly Valve, E-pw, Epoxy Blk NSF61, Gear OP</t>
  </si>
  <si>
    <t>4" #SJ930 Horizontal Check Valves, "T" Blk</t>
  </si>
  <si>
    <t>2" #79 Plain-End Cplg, E, Galv.</t>
  </si>
  <si>
    <t>2.5" #79 Plain-End Cplg, E, Galv.</t>
  </si>
  <si>
    <t>3" #79 Plain-End Cplg, E, Galv.</t>
  </si>
  <si>
    <t>4" #79 Plain-End Cplg, E, Galv.</t>
  </si>
  <si>
    <t>5" #79 Plain-End Cplg, E, Galv.</t>
  </si>
  <si>
    <t>6" #79 Plain-End Cplg, E, Galv.</t>
  </si>
  <si>
    <t>8" #79 Plain-End Cplg, E, Galv.</t>
  </si>
  <si>
    <t>10" #79 Plain-End Cplg, E, Galv.</t>
  </si>
  <si>
    <t>2" #7110DR Drain Elbow, 1" NPT, Orange</t>
  </si>
  <si>
    <t>8" #7110DR Drain Elbow, 1" NPT, Orange</t>
  </si>
  <si>
    <t>12" #79 Plain-End Cplg, E, Galv.</t>
  </si>
  <si>
    <t>14" #79 Plain-End Cplg, E, Galv.</t>
  </si>
  <si>
    <t>16" #79 Plain-End Cplg, E, Galv.</t>
  </si>
  <si>
    <t xml:space="preserve">2" #7041Flange A150, E, Orange  </t>
  </si>
  <si>
    <t xml:space="preserve">2.5" #7041Flange A150, E, Orange </t>
  </si>
  <si>
    <t xml:space="preserve">3" #7041Flange A150, E, Orange </t>
  </si>
  <si>
    <t xml:space="preserve">4" #7041Flange A150, E, Orange </t>
  </si>
  <si>
    <t>5" #7041Flange A150, E, Orange</t>
  </si>
  <si>
    <t xml:space="preserve">6" #7041Flange A150, E, Orange </t>
  </si>
  <si>
    <t xml:space="preserve">8" #7041Flange A150, E, Orange </t>
  </si>
  <si>
    <t xml:space="preserve">10" #7041Flange A150 E Orange </t>
  </si>
  <si>
    <t xml:space="preserve">12" #7041Flange A150 E Orange  </t>
  </si>
  <si>
    <t>14" #7041Flange A150 E Orange</t>
  </si>
  <si>
    <t>16" #7041Flange A150 E Orange</t>
  </si>
  <si>
    <t>2" #XH-1000 Rgd Cplg T Orange</t>
  </si>
  <si>
    <t>2.5" #XH-1000 Rgd Cplg T Orange</t>
  </si>
  <si>
    <t>3" #XH-1000 Rgd Cplg T Orange</t>
  </si>
  <si>
    <t xml:space="preserve">4" #XH-1000 Rgd Cplg T Orange </t>
  </si>
  <si>
    <t>6" #XH-1000 Rgd Cplg T Orange</t>
  </si>
  <si>
    <t>8" #XH-1000 Rgd Cplg T Orange</t>
  </si>
  <si>
    <t>10" #XH-1000 Rgd Cplg T Orange</t>
  </si>
  <si>
    <t>12" #XH-1000 Rgd Cplg T Orange</t>
  </si>
  <si>
    <t>2" #XH-70 Rgd Cplg T (EP) Black</t>
  </si>
  <si>
    <t>2.5" #XH-70 Rgd Cplg T (EP) Black</t>
  </si>
  <si>
    <t>3" #XH-70 Rgd Cplg T (EP) Black</t>
  </si>
  <si>
    <t>4" #XH-70 Rgd Cplg T (EP) Black</t>
  </si>
  <si>
    <t>6" #XH-70 Rgd Cplg T (EP) Black</t>
  </si>
  <si>
    <t>8" #XH-70 Rgd Cplg T (EP) Black</t>
  </si>
  <si>
    <t>10" #XH-70 Rgd Cplg T (EP) Black</t>
  </si>
  <si>
    <t>12" #XH-70 Rgd Cplg T (EP) Black</t>
  </si>
  <si>
    <t xml:space="preserve">2" #728 T-Strainer Orange, T304, 1.6MM </t>
  </si>
  <si>
    <t xml:space="preserve">3" #728 T-Strainer Orange, T304, 1.6MM </t>
  </si>
  <si>
    <t xml:space="preserve">4" #728 T-Strainer Orange, T304, 3.2MM </t>
  </si>
  <si>
    <t xml:space="preserve">6" #728 TStrainer Orange, T304, 3.2MM </t>
  </si>
  <si>
    <t>2 x 0.5 NPT #7721/M21 M-Tee E Orange</t>
  </si>
  <si>
    <t>2 x 0.75NPT #7721/M21 M-Tee E Orange</t>
  </si>
  <si>
    <t>2 x 1 NPT  #7721/M21 M-Tee E Orange</t>
  </si>
  <si>
    <t>2 x 1.25 NPT #7721/M21 M-Tee E Orange</t>
  </si>
  <si>
    <t>2 x 1.5 NPT #7721/M21 M-Tee E Orange</t>
  </si>
  <si>
    <t>2.5 x 0.5 NPT #7721/M21 M-Tee E Orange</t>
  </si>
  <si>
    <t>2.5 x 0.75 NPT #7721/M21 M-Tee E Orange</t>
  </si>
  <si>
    <t>2.5 x 1 NPT #7721/M21 M-Tee E Orange</t>
  </si>
  <si>
    <t>2.5 x 1.25NPT #7721/M21 M-Tee E Orange</t>
  </si>
  <si>
    <t>2.5 x1.5NPT #7721/M21 M-Tee E Orange</t>
  </si>
  <si>
    <t>3 x 0.5NPT #7721 M/M21-Tee E Orange</t>
  </si>
  <si>
    <t>3 x 0.75NPT #7721/M21 M-Tee E Orange</t>
  </si>
  <si>
    <t>3 x 1NPT #7721/M21 M-Tee E Orange</t>
  </si>
  <si>
    <t>3 x 1.25NPT #7721/M21 M-Tee E Orange</t>
  </si>
  <si>
    <t>3 x 1.5NPT #7721/M21 M-Tee E Orange</t>
  </si>
  <si>
    <t>3 x 2NPT #7721/M21 M-Tee E Orange</t>
  </si>
  <si>
    <t>4 x 0.5NPT #7721/M21 M-Tee E Orange</t>
  </si>
  <si>
    <t>4 x 0.75NPT #7721/M21 M-Tee E Orange</t>
  </si>
  <si>
    <t>4 x 1NPT #7721/M21 M-Tee E Orange</t>
  </si>
  <si>
    <t>4 x 1.25NPT #7721/M21 M-Tee E Orange</t>
  </si>
  <si>
    <t>4 x 1.5NPT #7721/M21 M-Tee E Orange</t>
  </si>
  <si>
    <t>4 x 2NPT #7721/M21 M-Tee E Orange</t>
  </si>
  <si>
    <t>4 x 2.5NPT #7721/M21 M-Tee E Orange</t>
  </si>
  <si>
    <t>4 x 3NPT #7721/M21 M-Tee E Orange</t>
  </si>
  <si>
    <t>5 x 2NPT #7721/M21 M-Tee E Orange</t>
  </si>
  <si>
    <t>5 x 2.5NPT #7721/M21 M-Tee E Orange</t>
  </si>
  <si>
    <t>6 x 1.25NPT #7721/M21 M-Tee E Orange</t>
  </si>
  <si>
    <t>6 x 1.5NPT #7721/M21 M-Tee E Orange</t>
  </si>
  <si>
    <t>6 x 2NPT #7721/M21 M-Tee E Orange</t>
  </si>
  <si>
    <t>6 x 2.5NPT  #7721/M21 M-Tee E Orange</t>
  </si>
  <si>
    <t>6 x 3NPT #7721/M21 M-Tee E Orange</t>
  </si>
  <si>
    <t>6 x 4NPT #7721/M21 M-Tee E Orange</t>
  </si>
  <si>
    <t>2x1.25 GRV #7722/M22 M-Tee E Orange</t>
  </si>
  <si>
    <t>2x1.5 GRV #7722/M22 M-Tee E Orange</t>
  </si>
  <si>
    <t>2.5X1.25 GRV #7722/M22 M-Tee E Orange</t>
  </si>
  <si>
    <t>2.5X1.5 GRV #7722/M22 M-Tee E Orange</t>
  </si>
  <si>
    <t>3x1.25 GRV #7722/M22 M-Tee E Orange</t>
  </si>
  <si>
    <t>3x1.5 GRV #7722/M22 M-Tee E Orange</t>
  </si>
  <si>
    <t xml:space="preserve">3x2 GRV #7722/M22 M-Tee E Orange </t>
  </si>
  <si>
    <t>4x1.25 GRV #7722/M22 M-Tee E Orange</t>
  </si>
  <si>
    <t xml:space="preserve">4x1.5 GRV #7722/M22 M-Tee E Orange </t>
  </si>
  <si>
    <t>4x2 GRV #7722/M22 M-Tee E Orange</t>
  </si>
  <si>
    <t>4x2.5 GRV #7722/M22 M-Tee E Orange</t>
  </si>
  <si>
    <t>4x3 GRV #7722/M22 M-Tee E Orange</t>
  </si>
  <si>
    <t>5x2 GRV #7722/M22 M-Tee E Orange</t>
  </si>
  <si>
    <t>5x2.5 GRV #7722/M22 M-Tee E Orange</t>
  </si>
  <si>
    <t>6x1.25 GRV #7722/M22 M-Tee E Orange</t>
  </si>
  <si>
    <t>6x1.5 GRV #7722/M22 M-Tee E Orange</t>
  </si>
  <si>
    <t>6x2 GRV #7722/M22 M-Tee E Orange</t>
  </si>
  <si>
    <t>6x2.5 GRV #7722/M22 M-Tee E Orange</t>
  </si>
  <si>
    <t>6x3 GRV #7722/M22 M-Tee E Orange</t>
  </si>
  <si>
    <t>6x4 GRV #7722/M22 M-Tee E Orange</t>
  </si>
  <si>
    <t>2" SS Screen for Y-Strainer T304, 3.2MM</t>
  </si>
  <si>
    <t>2.5" SS Screen for Y-Strainer T304, 3.2MM</t>
  </si>
  <si>
    <t>3" SS Screen for Y-Strainer T304, 3.2MM</t>
  </si>
  <si>
    <t>4" SS Screen for Y-Strainer T304, 3.2MM</t>
  </si>
  <si>
    <t>6" SS Screen for Y-Strainer T304, 3.2MM</t>
  </si>
  <si>
    <t>8" SS Screen for Y-Strainer T304, 3.2MM</t>
  </si>
  <si>
    <t>10" SS Screen for Y-Strainer T304, 3.2MM</t>
  </si>
  <si>
    <t>12" SS Screen for Y-Strainer T304, 3.2MM</t>
  </si>
  <si>
    <t>2" SS Screen for Y-Strainers, T304, 8.0MM</t>
  </si>
  <si>
    <t>2.5" SS Screen for Y-Strainers, T304, 8.0MM</t>
  </si>
  <si>
    <t>3" SS Screen for Y-Strainers, T304, 8.0MM</t>
  </si>
  <si>
    <t>4" SS Screen for Y-Strainers, T304, 8.0MM</t>
  </si>
  <si>
    <t>6" SS Screen for Y-Strainers, T304, 8.0MM</t>
  </si>
  <si>
    <t>8" SS Screen for Y-Strainers, T304, 8.0MM</t>
  </si>
  <si>
    <t>10" SS Screen for Y-Strainers, T304, 8.0MM</t>
  </si>
  <si>
    <t>12" SS Screen for Y-Strainers, T304, 8.0MM</t>
  </si>
  <si>
    <t>2" Clapper Set for SJ930 Check Valve</t>
  </si>
  <si>
    <t>2.5" Clapper Set for SJ930 Check Valve</t>
  </si>
  <si>
    <t>3" Clapper Set for SJ930 Check Valve</t>
  </si>
  <si>
    <t>4" Clapper Set for SJ930 Check Valve</t>
  </si>
  <si>
    <t>2" SS Screen for Tee-Strainer, T316, 12 Mesh</t>
  </si>
  <si>
    <t>3" SS Screen for Tee-Strainer, T316, 12 Mesh</t>
  </si>
  <si>
    <t>4" SS Screen for Tee-Strainer, T316, 6 Mesh</t>
  </si>
  <si>
    <t>1" Standard Gasket Gr. E-pw (NSF61)</t>
  </si>
  <si>
    <t>1.25" Standard Gasket Gr. E-pw (NSF 61)</t>
  </si>
  <si>
    <t>1.5" Standard Gasket Gr. E-pw (NSF 61)</t>
  </si>
  <si>
    <t>2" Standard Gasket Gr. E-pw (NSF 61)</t>
  </si>
  <si>
    <t>2.5" Standard Gasket Gr. E-pw (NSF 61)</t>
  </si>
  <si>
    <t>3" Standard Gasket Gr. E-pw (NSF 61)</t>
  </si>
  <si>
    <t xml:space="preserve">4" Standard Gasket Gr. E-pw (NSF 61) </t>
  </si>
  <si>
    <t>5" Standard Gasket Gr. E-pw (NSF 61)</t>
  </si>
  <si>
    <t>6" Standard Gasket Gr. E-pw (NSF 61)</t>
  </si>
  <si>
    <t>8" Standard Gasket Gr. E-pw (NSF 61)</t>
  </si>
  <si>
    <t>10" Standard Gasket Gr. E-pw (NSF 61)</t>
  </si>
  <si>
    <t>12" Standard Gasket Gr. E-pw (NSF 61)</t>
  </si>
  <si>
    <t>6x5" #7121 Rdg Tee Orange</t>
  </si>
  <si>
    <t>8x5" #7121 Rdg Tee Orange</t>
  </si>
  <si>
    <t>14x10" #7151 Ecc Reducer Orange</t>
  </si>
  <si>
    <t>14x12" #7151 Ecc Reducer Orange</t>
  </si>
  <si>
    <t>16x12" #7151 Ecc Reducer Orange</t>
  </si>
  <si>
    <t>2" #7160T Cap, 0.5" NPT Tapped, Orange</t>
  </si>
  <si>
    <t>3" #7160T Cap, 0.5" NPT Tapped, Orange</t>
  </si>
  <si>
    <t>4" #7160T Cap, 0.5" NPT Tapped, Orange</t>
  </si>
  <si>
    <t>5" #7160T Cap, 1" NPT Tapped, Orange</t>
  </si>
  <si>
    <t>10x6L #58 Nipple Gr x Bev Black</t>
  </si>
  <si>
    <t>1.25x3L #59 Nipple Gr x Th Black</t>
  </si>
  <si>
    <t>2x3L #59 Nipple Gr x Th Black</t>
  </si>
  <si>
    <t>2.5x3L #59 Nipple Gr x Th Black</t>
  </si>
  <si>
    <t>3x3L #59 Nipple Gr x Th Black</t>
  </si>
  <si>
    <t>14 #49 Sandwich Plate, ZP</t>
  </si>
  <si>
    <t>16 #49 Sandwich Plate, ZP</t>
  </si>
  <si>
    <t>5" Standard Gasket Gr.L</t>
  </si>
  <si>
    <t xml:space="preserve">1.5" #7118  90-deg. Adapter Elbow, Orange </t>
  </si>
  <si>
    <t>2" #10EP 90 Degree Elbow, End Protection, Ptd</t>
  </si>
  <si>
    <t>2" #11EP 45 Degree Elbow, End Protection, Ptd.</t>
  </si>
  <si>
    <t>2" #20EP Tee, End Protection, Ptd.</t>
  </si>
  <si>
    <t>0.75" Standard Gasket Gr. E or T</t>
  </si>
  <si>
    <t>1" Standard Gasket Gr. E or T</t>
  </si>
  <si>
    <t>1.25" Standard Gasket Gr. E or T</t>
  </si>
  <si>
    <t>1.5" Standard Gasket Gr. E or T</t>
  </si>
  <si>
    <t>2" Standard Gasket Gr. E or T</t>
  </si>
  <si>
    <t>2.5" Standard Gasket Gr. E or T</t>
  </si>
  <si>
    <t>3" Standard Gasket Gr. E or T</t>
  </si>
  <si>
    <t>3.5" Standard Gasket Gr. E or T</t>
  </si>
  <si>
    <t>4" Standard Gasket Gr. E or T</t>
  </si>
  <si>
    <t>5" Standard Gasket Gr. E or T</t>
  </si>
  <si>
    <t>6" Standard Gasket Gr. E or T</t>
  </si>
  <si>
    <t>8" Standard Gasket Gr. E or T</t>
  </si>
  <si>
    <t>10" Standard Gasket Gr. E or T</t>
  </si>
  <si>
    <t>12" Standard Gasket Gr. E or T</t>
  </si>
  <si>
    <t>14" Standard Gasket Gr. E or T</t>
  </si>
  <si>
    <t>16" Standard Gasket Gr. E or T</t>
  </si>
  <si>
    <t>18" Standard Gasket Gr. E or T</t>
  </si>
  <si>
    <t>20" Standard Gasket Gr. E or T</t>
  </si>
  <si>
    <t>24" Standard Gasket Gr. E or T</t>
  </si>
  <si>
    <t>1.25" GapSeal Gasket, Gr. E or T</t>
  </si>
  <si>
    <t>1.5" GapSeal Gasket, Gr. E or T</t>
  </si>
  <si>
    <t>2" GapSeal Gasket, Gr. E or T</t>
  </si>
  <si>
    <t>2.5" GapSeal Gasket, Gr. E or T</t>
  </si>
  <si>
    <t>3" GapSeal Gasket, Gr. E or T</t>
  </si>
  <si>
    <t>4" GapSeal Gasket, Gr. E or T</t>
  </si>
  <si>
    <t>5" GapSeal Gasket, Gr. E or T</t>
  </si>
  <si>
    <t>6" GapSeal Gasket, Gr. E or T</t>
  </si>
  <si>
    <t>8" GapSeal Gasket, Gr. E or T</t>
  </si>
  <si>
    <t>10" GapSeal Gasket, Gr. E or T</t>
  </si>
  <si>
    <t>12" GapSeal Gasket, Gr. E or T</t>
  </si>
  <si>
    <t>2" EP Gasket, Gr. E or T</t>
  </si>
  <si>
    <t>2.5" EP Gasket, Gr. E or T</t>
  </si>
  <si>
    <t>3" EP Gasket, Gr. E or T</t>
  </si>
  <si>
    <t>4" EP Gasket, Gr. E or T</t>
  </si>
  <si>
    <t>5" EP Gasket, Gr. E or T</t>
  </si>
  <si>
    <t>6" EP Gasket, Gr. E or T</t>
  </si>
  <si>
    <t>8" EP Gasket, Gr. E or T</t>
  </si>
  <si>
    <t>2x1.5" #7706 Rdg Gasket, R1, Gr. E or T</t>
  </si>
  <si>
    <t>2.5x2" #7706 Rdg Gasket, R2, Gr. E or T</t>
  </si>
  <si>
    <t>3x2" #7706 Rdg Gasket, R4, Gr. E or T</t>
  </si>
  <si>
    <t>3x2.5" #7706 Rdg Gasket, R5, Gr. E or T</t>
  </si>
  <si>
    <t>4x2" #7706 Rdg Gasket, R7, Gr. E or T</t>
  </si>
  <si>
    <t>4x2.5" #7706 Rdg Gasket, R8, Gr. E or T</t>
  </si>
  <si>
    <t>4x3" #7706 Rdg Gasket, R10, Gr. E or T</t>
  </si>
  <si>
    <t>5x4" #7706 Rdg Gasket, R11, Gr. E or T</t>
  </si>
  <si>
    <t>6x3" #7706 Rdg Gasket, R12, Gr. E or T</t>
  </si>
  <si>
    <t>6x4" #7706 Rdg Gasket, R14, Gr. E or T</t>
  </si>
  <si>
    <t>8x6" #7706 Rdg Gasket, R16, Gr. E or T</t>
  </si>
  <si>
    <t>2" #7041 Flange Gasket, Gr. E or T</t>
  </si>
  <si>
    <t>2.5" #7041 Flange Gasket, Gr. E or T</t>
  </si>
  <si>
    <t>3" #7041 Flange Gasket, Gr. E or T</t>
  </si>
  <si>
    <t>4" #7041 Flange Gasket, Gr. E or T</t>
  </si>
  <si>
    <t>5" #7041 Flange Gasket, Gr. E or T</t>
  </si>
  <si>
    <t>6" #7041 Flange Gasket, Gr. E or T</t>
  </si>
  <si>
    <t>8" #7041 Flange Gasket, Gr. E or T</t>
  </si>
  <si>
    <t>10" #7041 Flange Gasket, Gr. E or T</t>
  </si>
  <si>
    <t>12" #7041 Flange Gasket, Gr. E or T</t>
  </si>
  <si>
    <t>14" #7041 Flange Gasket, Gr. E or T</t>
  </si>
  <si>
    <t>16" #7041 Flange Gasket, Gr. E or T</t>
  </si>
  <si>
    <t>18" #7041 Flange Gasket, Gr. E or T</t>
  </si>
  <si>
    <t>20" #7041 Flange Gasket, Gr. E or T</t>
  </si>
  <si>
    <t>24" #7041 Flange Gasket, Gr. E or T</t>
  </si>
  <si>
    <t>1.5" #C7 Gasket, Gr. E or T</t>
  </si>
  <si>
    <t>2" #C7 Gasket, Gr. E or T</t>
  </si>
  <si>
    <t>2.5" #C7 Gasket, Gr. E or T</t>
  </si>
  <si>
    <t>3" #C7 Gasket, Gr. E or T</t>
  </si>
  <si>
    <t>4" #C7 Gasket, Gr. E or T</t>
  </si>
  <si>
    <t>6" #C7 Gasket, Gr. E or T</t>
  </si>
  <si>
    <t>2x0.5~1" M-Tee Gasket, T1, Gr. E or T</t>
  </si>
  <si>
    <t>2x1.25~1.5" M-Tee Gasket, T2, Gr. E or T</t>
  </si>
  <si>
    <t>2.5x0.5~1" M-Tee Gasket, T3, Gr. E or T</t>
  </si>
  <si>
    <t>2.5x1.25~1.5" M-Tee Gasket, T4, Gr. E or T</t>
  </si>
  <si>
    <t>3x0.5~1" M-Tee Gasket, T5, Gr. E or T</t>
  </si>
  <si>
    <t>3x1.25~1.5" M-Tee Gasket, T6, Gr. E or T</t>
  </si>
  <si>
    <t>3x2" M-Tee Gasket, T7, Gr. E or T</t>
  </si>
  <si>
    <t>4x0.5~1" M-Tee Gasket, T8, Gr. E or T</t>
  </si>
  <si>
    <t>4x1.25~1.5" M-Tee Gasket, T9, Gr. E or T</t>
  </si>
  <si>
    <t>4x2" M-Tee Gasket, T10, Gr. E or T</t>
  </si>
  <si>
    <t>4x2.5" M-Tee Gasket, T11, Gr. E or T</t>
  </si>
  <si>
    <t>4x3" M-Tee Gasket, T12, Gr. E or T</t>
  </si>
  <si>
    <t>5x2" M-Tee Gasket, T13, Gr. E or T</t>
  </si>
  <si>
    <t>5x2.5" M-Tee Gasket, T14, Gr. E or T</t>
  </si>
  <si>
    <t>6x1.25-1.5" M-Tee Gasket, T16, Gr. E or T</t>
  </si>
  <si>
    <t>6x2" M-Tee Gasket, T17, Gr. E or T</t>
  </si>
  <si>
    <t>6x2.5" M-Tee Gasket, T18, Gr. E or T</t>
  </si>
  <si>
    <t>6x3" M-Tee Gasket, T19, Gr. E or T</t>
  </si>
  <si>
    <t>6x4" M-Tee Gasket, T20, Gr. E or T</t>
  </si>
  <si>
    <t>8x2" M-Tee Gasket, T24, Gr. E or T</t>
  </si>
  <si>
    <t>8x2.5" M-Tee Gasket, T21, Gr. E or T</t>
  </si>
  <si>
    <t>8x3" M-Tee Gasket, T22, Gr. E or T</t>
  </si>
  <si>
    <t>8x4" M-Tee Gasket, T23, Gr. E or T</t>
  </si>
  <si>
    <t>1.25, 1.5x0.5,0.75,1" #723 M-Tee Gasket S1 Gr. E or T</t>
  </si>
  <si>
    <t>2,2.5x0.5,0.75,1" #723 M-TeeGasket S2 Gr. E or T</t>
  </si>
  <si>
    <t>2" H305/79 Plain End Gasket Gr. E or T</t>
  </si>
  <si>
    <t>2.5" H305/79 Plain End Gasket Gr. E or T</t>
  </si>
  <si>
    <t>3" H305/79 Plain End Gasket Gr. E or T</t>
  </si>
  <si>
    <t>4" H305/79 Plain End Gasket Gr. E or T</t>
  </si>
  <si>
    <t>5" H305/79 Plain End Gasket Gr. E or T</t>
  </si>
  <si>
    <t>6" H305/79 Plain End Gasket Gr. E or T</t>
  </si>
  <si>
    <t>8" H305/79 Plain End Gasket Gr. E or T</t>
  </si>
  <si>
    <t>10" H305/79 Plain End Gasket Gr. E or T</t>
  </si>
  <si>
    <t>12" H305/79 Plain End Gasket Gr. E or T</t>
  </si>
  <si>
    <t>4" H312   Flange Gasket Gr. E or T</t>
  </si>
  <si>
    <t>6" H312   Flange Gasket Gr. E or T</t>
  </si>
  <si>
    <t>8" H312   Flange Gasket Gr. E or T</t>
  </si>
  <si>
    <t>5x2" NPT #7150M GRV-M Adapter Orange</t>
  </si>
  <si>
    <t>2.5" SJ300F Bfly Valve, Gear Operator</t>
  </si>
  <si>
    <t>3" SJ300F Bfly Valve, Gear Operator</t>
  </si>
  <si>
    <t>4" SJ300F Bfly Valve, Gear Operator</t>
  </si>
  <si>
    <t>6" SJ300F Bfly Valve, Gear Operator</t>
  </si>
  <si>
    <t>6x4" NPT #7150M GRV-M Adapter Orange</t>
  </si>
  <si>
    <t xml:space="preserve">2.5x2#7151 Ecc Reducer Orange </t>
  </si>
  <si>
    <t>Shurjoint Piping Products Grooved Fittings</t>
  </si>
  <si>
    <t>Shurjoint Piping Products Couplings</t>
  </si>
  <si>
    <t>Shurjoint Piping Products Flanges</t>
  </si>
  <si>
    <t>Shurjoint Piping Products Mechanical Tees</t>
  </si>
  <si>
    <t>Shurjoint Piping Products Flow Control</t>
  </si>
  <si>
    <t>Shurjoint Piping Products Plain-End Couplings</t>
  </si>
  <si>
    <t>Shurjoint Piping Products HDP Series</t>
  </si>
  <si>
    <t>Shurjoint Piping Products Gaskets</t>
  </si>
  <si>
    <t>Shurjoint Piping Products Spare Parts</t>
  </si>
  <si>
    <t>14 #Z07N Rgd Cplg E Orange</t>
  </si>
  <si>
    <t>16 #Z07N Rgd Cplg E Orange</t>
  </si>
  <si>
    <t>18 #Z07N Rgd Cplg E Orange</t>
  </si>
  <si>
    <t>20 #Z07N Rgd Cplg E Orange</t>
  </si>
  <si>
    <t>24 #Z07N Rgd Cplg E Orange</t>
  </si>
  <si>
    <t>8 x 2" NPT #7121M Red. Tee, Orange</t>
  </si>
  <si>
    <t xml:space="preserve">8" #728 TStrainer Orange, T304, 3.2MM </t>
  </si>
  <si>
    <t>10" EP Gasket, Gr. E or T</t>
  </si>
  <si>
    <t>12" EP Gasket, Gr. E or T</t>
  </si>
  <si>
    <t>6" SS Screen for Tee-Strainer, T316, 6 Mesh</t>
  </si>
  <si>
    <t>8" SS Screen for Tee-Strainer, T316, 6 Mesh</t>
  </si>
  <si>
    <t>3x1.5" NPT #7150F GRV-F Adapter Orange</t>
  </si>
  <si>
    <t>Coupling Multiplier</t>
  </si>
  <si>
    <t>Flange Multiplier</t>
  </si>
  <si>
    <t>Fitting Multiplier</t>
  </si>
  <si>
    <t>Flow Control Multiplier</t>
  </si>
  <si>
    <t>Mechanical Tee Multiplier</t>
  </si>
  <si>
    <t>Plain-End Multiplier</t>
  </si>
  <si>
    <t>HDP Multiplier</t>
  </si>
  <si>
    <t>Gasket Multiplier</t>
  </si>
  <si>
    <t>Spare Parts Multiplier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</si>
</sst>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00"/>
    <numFmt numFmtId="177" formatCode="0.0000"/>
    <numFmt numFmtId="178" formatCode="0.0"/>
    <numFmt numFmtId="179" formatCode="_(* #,##0.00_);_(* \(#,##0.00\);_(* &quot;-&quot;_);_(@_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0.00_);[Red]\(0.00\)"/>
    <numFmt numFmtId="184" formatCode="0_);[Red]\(0\)"/>
    <numFmt numFmtId="185" formatCode="0_ "/>
    <numFmt numFmtId="186" formatCode="0.0_);[Red]\(0.0\)"/>
    <numFmt numFmtId="187" formatCode="_(* #,##0.0000_);_(* \(#,##0.0000\);_(* &quot;-&quot;??_);_(@_)"/>
    <numFmt numFmtId="188" formatCode="_(* #,##0.000_);_(* \(#,##0.000\);_(* &quot;-&quot;???_);_(@_)"/>
    <numFmt numFmtId="189" formatCode="0.00000"/>
    <numFmt numFmtId="190" formatCode="_-* #,##0.0_-;\-* #,##0.0_-;_-* &quot;-&quot;??_-;_-@_-"/>
    <numFmt numFmtId="191" formatCode="0.000000"/>
    <numFmt numFmtId="192" formatCode="0.0000000"/>
    <numFmt numFmtId="193" formatCode="_(* #,##0.0000_);_(* \(#,##0.0000\);_(* &quot;-&quot;????_);_(@_)"/>
    <numFmt numFmtId="194" formatCode="0.000_);[Red]\(0.000\)"/>
    <numFmt numFmtId="195" formatCode="0.0000_);[Red]\(0.0000\)"/>
    <numFmt numFmtId="196" formatCode="#,##0.0000_);[Red]\(#,##0.0000\)"/>
    <numFmt numFmtId="197" formatCode="#,##0.0000"/>
    <numFmt numFmtId="198" formatCode="_-* #,##0.0000_-;\-* #,##0.0000_-;_-* &quot;-&quot;????_-;_-@_-"/>
    <numFmt numFmtId="199" formatCode="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.000_);[Red]\(#,##0.000\)"/>
    <numFmt numFmtId="204" formatCode="#,##0.000"/>
    <numFmt numFmtId="205" formatCode="#,##0.00_ "/>
    <numFmt numFmtId="206" formatCode="0.000E+00"/>
    <numFmt numFmtId="207" formatCode="0.0000E+00"/>
    <numFmt numFmtId="208" formatCode="0.0E+00"/>
    <numFmt numFmtId="209" formatCode="0E+00"/>
    <numFmt numFmtId="210" formatCode="_(&quot;$&quot;* #,##0.000_);_(&quot;$&quot;* \(#,##0.000\);_(&quot;$&quot;* &quot;-&quot;???_);_(@_)"/>
    <numFmt numFmtId="211" formatCode="[$-409]dddd\,\ mmmm\ dd\,\ yyyy"/>
    <numFmt numFmtId="212" formatCode="[$-409]mmmm\ d\,\ yyyy;@"/>
    <numFmt numFmtId="213" formatCode="&quot;$&quot;#,##0.00"/>
    <numFmt numFmtId="214" formatCode="0.00000000"/>
    <numFmt numFmtId="215" formatCode="&quot;$&quot;#,##0.00;[Red]&quot;$&quot;#,##0.00"/>
  </numFmts>
  <fonts count="5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8"/>
      <color indexed="2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20"/>
      <name val="Arial"/>
      <family val="2"/>
    </font>
    <font>
      <b/>
      <i/>
      <sz val="8"/>
      <color indexed="20"/>
      <name val="Arial"/>
      <family val="2"/>
    </font>
    <font>
      <b/>
      <i/>
      <sz val="8"/>
      <name val="Arial"/>
      <family val="2"/>
    </font>
    <font>
      <i/>
      <sz val="8"/>
      <color indexed="20"/>
      <name val="Arial"/>
      <family val="2"/>
    </font>
    <font>
      <sz val="8"/>
      <color indexed="53"/>
      <name val="Arial"/>
      <family val="2"/>
    </font>
    <font>
      <b/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0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2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 quotePrefix="1">
      <alignment horizontal="center"/>
    </xf>
    <xf numFmtId="1" fontId="4" fillId="0" borderId="11" xfId="0" applyNumberFormat="1" applyFont="1" applyBorder="1" applyAlignment="1" quotePrefix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1" fontId="4" fillId="0" borderId="12" xfId="42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 quotePrefix="1">
      <alignment horizontal="center"/>
    </xf>
    <xf numFmtId="0" fontId="4" fillId="0" borderId="11" xfId="0" applyFont="1" applyBorder="1" applyAlignment="1">
      <alignment horizontal="left" vertical="center"/>
    </xf>
    <xf numFmtId="40" fontId="4" fillId="0" borderId="11" xfId="0" applyNumberFormat="1" applyFont="1" applyBorder="1" applyAlignment="1">
      <alignment horizontal="center" vertical="center"/>
    </xf>
    <xf numFmtId="183" fontId="4" fillId="0" borderId="12" xfId="0" applyNumberFormat="1" applyFont="1" applyBorder="1" applyAlignment="1">
      <alignment horizontal="center"/>
    </xf>
    <xf numFmtId="183" fontId="4" fillId="0" borderId="11" xfId="0" applyNumberFormat="1" applyFont="1" applyBorder="1" applyAlignment="1">
      <alignment horizontal="center"/>
    </xf>
    <xf numFmtId="40" fontId="4" fillId="0" borderId="0" xfId="0" applyNumberFormat="1" applyFont="1" applyBorder="1" applyAlignment="1">
      <alignment horizontal="center" vertical="center"/>
    </xf>
    <xf numFmtId="40" fontId="4" fillId="0" borderId="12" xfId="0" applyNumberFormat="1" applyFont="1" applyBorder="1" applyAlignment="1">
      <alignment horizontal="center" vertical="center"/>
    </xf>
    <xf numFmtId="40" fontId="4" fillId="0" borderId="0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40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 quotePrefix="1">
      <alignment horizontal="center"/>
    </xf>
    <xf numFmtId="1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2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vertical="center"/>
    </xf>
    <xf numFmtId="40" fontId="4" fillId="0" borderId="12" xfId="42" applyNumberFormat="1" applyFont="1" applyBorder="1" applyAlignment="1">
      <alignment horizontal="center"/>
    </xf>
    <xf numFmtId="40" fontId="4" fillId="0" borderId="11" xfId="42" applyNumberFormat="1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1" fontId="4" fillId="0" borderId="0" xfId="42" applyNumberFormat="1" applyFont="1" applyBorder="1" applyAlignment="1">
      <alignment horizontal="center"/>
    </xf>
    <xf numFmtId="40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 vertical="center"/>
    </xf>
    <xf numFmtId="2" fontId="5" fillId="0" borderId="1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77" fontId="11" fillId="0" borderId="12" xfId="0" applyNumberFormat="1" applyFont="1" applyBorder="1" applyAlignment="1">
      <alignment horizontal="center"/>
    </xf>
    <xf numFmtId="0" fontId="0" fillId="0" borderId="0" xfId="0" applyAlignment="1">
      <alignment/>
    </xf>
    <xf numFmtId="177" fontId="11" fillId="33" borderId="12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2" fontId="11" fillId="33" borderId="12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2" fontId="11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17" fontId="1" fillId="0" borderId="12" xfId="0" applyNumberFormat="1" applyFont="1" applyFill="1" applyBorder="1" applyAlignment="1">
      <alignment horizontal="left"/>
    </xf>
    <xf numFmtId="2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" fontId="5" fillId="0" borderId="12" xfId="0" applyNumberFormat="1" applyFont="1" applyBorder="1" applyAlignment="1">
      <alignment horizontal="center" wrapText="1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42" applyNumberFormat="1" applyFont="1" applyBorder="1" applyAlignment="1">
      <alignment horizontal="center"/>
    </xf>
    <xf numFmtId="2" fontId="1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177" fontId="11" fillId="0" borderId="12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1" fontId="4" fillId="0" borderId="13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1" fillId="0" borderId="12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left" vertical="center"/>
    </xf>
    <xf numFmtId="1" fontId="4" fillId="0" borderId="13" xfId="0" applyNumberFormat="1" applyFont="1" applyBorder="1" applyAlignment="1" quotePrefix="1">
      <alignment horizontal="center"/>
    </xf>
    <xf numFmtId="2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1" fontId="4" fillId="0" borderId="12" xfId="42" applyNumberFormat="1" applyFont="1" applyFill="1" applyBorder="1" applyAlignment="1">
      <alignment horizontal="center"/>
    </xf>
    <xf numFmtId="1" fontId="4" fillId="0" borderId="13" xfId="42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" fontId="4" fillId="0" borderId="0" xfId="42" applyNumberFormat="1" applyFont="1" applyFill="1" applyBorder="1" applyAlignment="1">
      <alignment horizontal="center"/>
    </xf>
    <xf numFmtId="177" fontId="11" fillId="33" borderId="12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Border="1" applyAlignment="1" quotePrefix="1">
      <alignment horizontal="center"/>
    </xf>
    <xf numFmtId="0" fontId="14" fillId="0" borderId="0" xfId="0" applyFont="1" applyAlignment="1">
      <alignment/>
    </xf>
    <xf numFmtId="2" fontId="4" fillId="0" borderId="1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4" fillId="0" borderId="12" xfId="42" applyNumberFormat="1" applyFont="1" applyBorder="1" applyAlignment="1">
      <alignment horizontal="right"/>
    </xf>
    <xf numFmtId="17" fontId="1" fillId="0" borderId="12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4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2" fontId="4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76" fontId="11" fillId="0" borderId="12" xfId="42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 quotePrefix="1">
      <alignment horizontal="center"/>
    </xf>
    <xf numFmtId="2" fontId="17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 quotePrefix="1">
      <alignment horizontal="center"/>
    </xf>
    <xf numFmtId="0" fontId="4" fillId="0" borderId="12" xfId="0" applyNumberFormat="1" applyFont="1" applyFill="1" applyBorder="1" applyAlignment="1">
      <alignment horizontal="center"/>
    </xf>
    <xf numFmtId="1" fontId="18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76" fontId="1" fillId="0" borderId="12" xfId="0" applyNumberFormat="1" applyFont="1" applyBorder="1" applyAlignment="1">
      <alignment horizontal="center" vertical="center"/>
    </xf>
    <xf numFmtId="212" fontId="1" fillId="0" borderId="12" xfId="0" applyNumberFormat="1" applyFont="1" applyBorder="1" applyAlignment="1">
      <alignment horizontal="left" vertical="center"/>
    </xf>
    <xf numFmtId="0" fontId="4" fillId="0" borderId="12" xfId="0" applyFont="1" applyFill="1" applyBorder="1" applyAlignment="1">
      <alignment/>
    </xf>
    <xf numFmtId="2" fontId="11" fillId="33" borderId="12" xfId="0" applyNumberFormat="1" applyFont="1" applyFill="1" applyBorder="1" applyAlignment="1">
      <alignment horizontal="center" wrapText="1"/>
    </xf>
    <xf numFmtId="2" fontId="11" fillId="33" borderId="12" xfId="0" applyNumberFormat="1" applyFont="1" applyFill="1" applyBorder="1" applyAlignment="1">
      <alignment horizontal="center" vertical="center"/>
    </xf>
    <xf numFmtId="2" fontId="19" fillId="0" borderId="0" xfId="42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11" fillId="0" borderId="0" xfId="57" applyNumberFormat="1" applyFont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4" fontId="5" fillId="33" borderId="12" xfId="0" applyNumberFormat="1" applyFont="1" applyFill="1" applyBorder="1" applyAlignment="1">
      <alignment horizontal="center"/>
    </xf>
    <xf numFmtId="44" fontId="5" fillId="33" borderId="12" xfId="0" applyNumberFormat="1" applyFont="1" applyFill="1" applyBorder="1" applyAlignment="1">
      <alignment horizontal="center" vertical="center"/>
    </xf>
    <xf numFmtId="44" fontId="5" fillId="0" borderId="12" xfId="0" applyNumberFormat="1" applyFont="1" applyBorder="1" applyAlignment="1">
      <alignment horizontal="center"/>
    </xf>
    <xf numFmtId="44" fontId="5" fillId="0" borderId="12" xfId="0" applyNumberFormat="1" applyFont="1" applyBorder="1" applyAlignment="1">
      <alignment horizontal="center" vertical="center"/>
    </xf>
    <xf numFmtId="44" fontId="5" fillId="0" borderId="12" xfId="42" applyNumberFormat="1" applyFont="1" applyBorder="1" applyAlignment="1">
      <alignment horizontal="center"/>
    </xf>
    <xf numFmtId="44" fontId="5" fillId="0" borderId="12" xfId="0" applyNumberFormat="1" applyFont="1" applyFill="1" applyBorder="1" applyAlignment="1">
      <alignment horizontal="center"/>
    </xf>
    <xf numFmtId="44" fontId="5" fillId="0" borderId="12" xfId="0" applyNumberFormat="1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horizontal="center"/>
    </xf>
    <xf numFmtId="44" fontId="0" fillId="0" borderId="0" xfId="0" applyNumberFormat="1" applyAlignment="1">
      <alignment/>
    </xf>
    <xf numFmtId="44" fontId="5" fillId="0" borderId="0" xfId="42" applyNumberFormat="1" applyFont="1" applyBorder="1" applyAlignment="1">
      <alignment horizontal="center"/>
    </xf>
    <xf numFmtId="44" fontId="5" fillId="0" borderId="12" xfId="57" applyNumberFormat="1" applyFont="1" applyBorder="1" applyAlignment="1">
      <alignment horizontal="center" vertical="center"/>
      <protection/>
    </xf>
    <xf numFmtId="44" fontId="5" fillId="0" borderId="0" xfId="0" applyNumberFormat="1" applyFont="1" applyBorder="1" applyAlignment="1">
      <alignment horizontal="center" vertical="center"/>
    </xf>
    <xf numFmtId="44" fontId="5" fillId="0" borderId="13" xfId="0" applyNumberFormat="1" applyFont="1" applyBorder="1" applyAlignment="1">
      <alignment horizontal="center"/>
    </xf>
    <xf numFmtId="44" fontId="0" fillId="0" borderId="0" xfId="0" applyNumberFormat="1" applyAlignment="1">
      <alignment horizontal="center"/>
    </xf>
    <xf numFmtId="44" fontId="5" fillId="0" borderId="14" xfId="0" applyNumberFormat="1" applyFont="1" applyBorder="1" applyAlignment="1">
      <alignment horizontal="center" vertical="center"/>
    </xf>
    <xf numFmtId="44" fontId="5" fillId="0" borderId="15" xfId="44" applyNumberFormat="1" applyFont="1" applyFill="1" applyBorder="1" applyAlignment="1">
      <alignment horizontal="center" vertical="center"/>
    </xf>
    <xf numFmtId="44" fontId="5" fillId="0" borderId="10" xfId="44" applyNumberFormat="1" applyFont="1" applyFill="1" applyBorder="1" applyAlignment="1">
      <alignment horizontal="center" vertical="center"/>
    </xf>
    <xf numFmtId="44" fontId="5" fillId="0" borderId="12" xfId="44" applyNumberFormat="1" applyFont="1" applyFill="1" applyBorder="1" applyAlignment="1">
      <alignment horizontal="center" vertical="center"/>
    </xf>
    <xf numFmtId="44" fontId="5" fillId="0" borderId="11" xfId="44" applyNumberFormat="1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/>
    </xf>
    <xf numFmtId="44" fontId="12" fillId="0" borderId="0" xfId="0" applyNumberFormat="1" applyFont="1" applyFill="1" applyBorder="1" applyAlignment="1">
      <alignment horizontal="center" vertical="center"/>
    </xf>
    <xf numFmtId="44" fontId="5" fillId="33" borderId="12" xfId="42" applyNumberFormat="1" applyFont="1" applyFill="1" applyBorder="1" applyAlignment="1">
      <alignment horizontal="center"/>
    </xf>
    <xf numFmtId="44" fontId="4" fillId="0" borderId="0" xfId="0" applyNumberFormat="1" applyFont="1" applyFill="1" applyAlignment="1">
      <alignment horizontal="center"/>
    </xf>
    <xf numFmtId="44" fontId="5" fillId="0" borderId="0" xfId="0" applyNumberFormat="1" applyFont="1" applyFill="1" applyAlignment="1">
      <alignment horizontal="center"/>
    </xf>
    <xf numFmtId="44" fontId="11" fillId="33" borderId="12" xfId="0" applyNumberFormat="1" applyFont="1" applyFill="1" applyBorder="1" applyAlignment="1">
      <alignment horizontal="center" vertical="center"/>
    </xf>
    <xf numFmtId="44" fontId="16" fillId="0" borderId="0" xfId="0" applyNumberFormat="1" applyFont="1" applyFill="1" applyBorder="1" applyAlignment="1">
      <alignment horizontal="center" vertical="center"/>
    </xf>
    <xf numFmtId="44" fontId="5" fillId="33" borderId="12" xfId="0" applyNumberFormat="1" applyFont="1" applyFill="1" applyBorder="1" applyAlignment="1">
      <alignment horizontal="center" wrapText="1"/>
    </xf>
    <xf numFmtId="44" fontId="4" fillId="0" borderId="0" xfId="0" applyNumberFormat="1" applyFont="1" applyBorder="1" applyAlignment="1">
      <alignment horizontal="center"/>
    </xf>
    <xf numFmtId="44" fontId="5" fillId="0" borderId="13" xfId="0" applyNumberFormat="1" applyFont="1" applyBorder="1" applyAlignment="1" quotePrefix="1">
      <alignment horizontal="center"/>
    </xf>
    <xf numFmtId="44" fontId="5" fillId="0" borderId="0" xfId="0" applyNumberFormat="1" applyFont="1" applyBorder="1" applyAlignment="1" quotePrefix="1">
      <alignment horizontal="center"/>
    </xf>
    <xf numFmtId="44" fontId="4" fillId="0" borderId="0" xfId="0" applyNumberFormat="1" applyFont="1" applyBorder="1" applyAlignment="1" quotePrefix="1">
      <alignment horizontal="center"/>
    </xf>
    <xf numFmtId="44" fontId="5" fillId="0" borderId="0" xfId="0" applyNumberFormat="1" applyFont="1" applyAlignment="1">
      <alignment horizontal="center"/>
    </xf>
    <xf numFmtId="44" fontId="0" fillId="0" borderId="0" xfId="0" applyNumberFormat="1" applyFont="1" applyAlignment="1">
      <alignment horizontal="center"/>
    </xf>
    <xf numFmtId="44" fontId="1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 vertical="center"/>
    </xf>
    <xf numFmtId="44" fontId="5" fillId="0" borderId="17" xfId="0" applyNumberFormat="1" applyFont="1" applyBorder="1" applyAlignment="1">
      <alignment horizontal="center" vertical="center"/>
    </xf>
    <xf numFmtId="44" fontId="5" fillId="0" borderId="0" xfId="0" applyNumberFormat="1" applyFont="1" applyBorder="1" applyAlignment="1">
      <alignment horizontal="center"/>
    </xf>
    <xf numFmtId="44" fontId="5" fillId="0" borderId="17" xfId="0" applyNumberFormat="1" applyFont="1" applyBorder="1" applyAlignment="1">
      <alignment horizontal="center"/>
    </xf>
    <xf numFmtId="44" fontId="5" fillId="0" borderId="14" xfId="0" applyNumberFormat="1" applyFont="1" applyFill="1" applyBorder="1" applyAlignment="1">
      <alignment horizontal="center"/>
    </xf>
    <xf numFmtId="44" fontId="5" fillId="0" borderId="0" xfId="0" applyNumberFormat="1" applyFont="1" applyAlignment="1">
      <alignment/>
    </xf>
    <xf numFmtId="44" fontId="5" fillId="0" borderId="12" xfId="0" applyNumberFormat="1" applyFont="1" applyBorder="1" applyAlignment="1">
      <alignment/>
    </xf>
    <xf numFmtId="44" fontId="4" fillId="0" borderId="0" xfId="0" applyNumberFormat="1" applyFont="1" applyAlignment="1">
      <alignment/>
    </xf>
    <xf numFmtId="44" fontId="1" fillId="0" borderId="12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 horizontal="center" vertical="center"/>
    </xf>
    <xf numFmtId="44" fontId="5" fillId="0" borderId="0" xfId="0" applyNumberFormat="1" applyFont="1" applyBorder="1" applyAlignment="1">
      <alignment vertical="center"/>
    </xf>
    <xf numFmtId="44" fontId="5" fillId="0" borderId="12" xfId="44" applyNumberFormat="1" applyFont="1" applyFill="1" applyBorder="1" applyAlignment="1">
      <alignment horizontal="center"/>
    </xf>
    <xf numFmtId="44" fontId="5" fillId="0" borderId="12" xfId="57" applyNumberFormat="1" applyFont="1" applyFill="1" applyBorder="1" applyAlignment="1">
      <alignment horizontal="center"/>
      <protection/>
    </xf>
    <xf numFmtId="44" fontId="5" fillId="33" borderId="14" xfId="0" applyNumberFormat="1" applyFont="1" applyFill="1" applyBorder="1" applyAlignment="1">
      <alignment horizontal="center" vertical="center"/>
    </xf>
    <xf numFmtId="176" fontId="11" fillId="33" borderId="12" xfId="42" applyNumberFormat="1" applyFont="1" applyFill="1" applyBorder="1" applyAlignment="1">
      <alignment horizontal="center"/>
    </xf>
    <xf numFmtId="177" fontId="11" fillId="33" borderId="14" xfId="0" applyNumberFormat="1" applyFont="1" applyFill="1" applyBorder="1" applyAlignment="1">
      <alignment horizontal="center"/>
    </xf>
    <xf numFmtId="44" fontId="5" fillId="0" borderId="17" xfId="0" applyNumberFormat="1" applyFont="1" applyFill="1" applyBorder="1" applyAlignment="1">
      <alignment horizontal="center"/>
    </xf>
    <xf numFmtId="44" fontId="5" fillId="0" borderId="12" xfId="0" applyNumberFormat="1" applyFont="1" applyFill="1" applyBorder="1" applyAlignment="1">
      <alignment/>
    </xf>
    <xf numFmtId="44" fontId="5" fillId="0" borderId="13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4" fontId="5" fillId="0" borderId="12" xfId="42" applyNumberFormat="1" applyFont="1" applyFill="1" applyBorder="1" applyAlignment="1">
      <alignment horizontal="center"/>
    </xf>
    <xf numFmtId="176" fontId="11" fillId="0" borderId="12" xfId="42" applyNumberFormat="1" applyFont="1" applyFill="1" applyBorder="1" applyAlignment="1">
      <alignment horizontal="center"/>
    </xf>
    <xf numFmtId="177" fontId="11" fillId="0" borderId="12" xfId="0" applyNumberFormat="1" applyFont="1" applyFill="1" applyBorder="1" applyAlignment="1">
      <alignment horizontal="center"/>
    </xf>
    <xf numFmtId="177" fontId="11" fillId="0" borderId="14" xfId="0" applyNumberFormat="1" applyFont="1" applyFill="1" applyBorder="1" applyAlignment="1">
      <alignment horizontal="center"/>
    </xf>
    <xf numFmtId="44" fontId="0" fillId="0" borderId="0" xfId="0" applyNumberFormat="1" applyFill="1" applyAlignment="1">
      <alignment/>
    </xf>
    <xf numFmtId="44" fontId="5" fillId="0" borderId="12" xfId="44" applyNumberFormat="1" applyFont="1" applyFill="1" applyBorder="1" applyAlignment="1">
      <alignment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 quotePrefix="1">
      <alignment horizontal="center"/>
    </xf>
    <xf numFmtId="44" fontId="5" fillId="0" borderId="12" xfId="0" applyNumberFormat="1" applyFont="1" applyBorder="1" applyAlignment="1">
      <alignment horizontal="right"/>
    </xf>
    <xf numFmtId="44" fontId="5" fillId="0" borderId="0" xfId="0" applyNumberFormat="1" applyFont="1" applyBorder="1" applyAlignment="1">
      <alignment horizontal="right"/>
    </xf>
    <xf numFmtId="44" fontId="5" fillId="0" borderId="17" xfId="0" applyNumberFormat="1" applyFont="1" applyBorder="1" applyAlignment="1">
      <alignment horizontal="right"/>
    </xf>
    <xf numFmtId="44" fontId="0" fillId="0" borderId="0" xfId="0" applyNumberFormat="1" applyAlignment="1">
      <alignment horizontal="right"/>
    </xf>
    <xf numFmtId="44" fontId="5" fillId="0" borderId="14" xfId="0" applyNumberFormat="1" applyFont="1" applyFill="1" applyBorder="1" applyAlignment="1">
      <alignment horizontal="center" vertical="center"/>
    </xf>
    <xf numFmtId="10" fontId="11" fillId="0" borderId="0" xfId="57" applyNumberFormat="1" applyFont="1" applyBorder="1" applyAlignment="1">
      <alignment horizontal="center"/>
      <protection/>
    </xf>
    <xf numFmtId="213" fontId="5" fillId="0" borderId="0" xfId="0" applyNumberFormat="1" applyFont="1" applyAlignment="1">
      <alignment horizontal="center"/>
    </xf>
    <xf numFmtId="7" fontId="5" fillId="0" borderId="0" xfId="0" applyNumberFormat="1" applyFont="1" applyAlignment="1">
      <alignment horizontal="center"/>
    </xf>
    <xf numFmtId="10" fontId="11" fillId="0" borderId="0" xfId="57" applyNumberFormat="1" applyFont="1" applyFill="1" applyBorder="1" applyAlignment="1">
      <alignment horizontal="center"/>
      <protection/>
    </xf>
    <xf numFmtId="2" fontId="4" fillId="0" borderId="0" xfId="0" applyNumberFormat="1" applyFont="1" applyBorder="1" applyAlignment="1" quotePrefix="1">
      <alignment horizontal="center"/>
    </xf>
    <xf numFmtId="215" fontId="5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 horizontal="center"/>
    </xf>
    <xf numFmtId="44" fontId="5" fillId="0" borderId="0" xfId="44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4" fontId="5" fillId="0" borderId="0" xfId="0" applyNumberFormat="1" applyFont="1" applyBorder="1" applyAlignment="1">
      <alignment/>
    </xf>
    <xf numFmtId="44" fontId="5" fillId="0" borderId="0" xfId="0" applyNumberFormat="1" applyFont="1" applyFill="1" applyBorder="1" applyAlignment="1">
      <alignment/>
    </xf>
    <xf numFmtId="10" fontId="11" fillId="0" borderId="0" xfId="0" applyNumberFormat="1" applyFont="1" applyBorder="1" applyAlignment="1">
      <alignment horizontal="center"/>
    </xf>
    <xf numFmtId="44" fontId="5" fillId="0" borderId="0" xfId="44" applyNumberFormat="1" applyFont="1" applyFill="1" applyBorder="1" applyAlignment="1">
      <alignment horizontal="center"/>
    </xf>
    <xf numFmtId="44" fontId="5" fillId="0" borderId="0" xfId="57" applyNumberFormat="1" applyFont="1" applyBorder="1" applyAlignment="1">
      <alignment horizontal="center" vertical="center"/>
      <protection/>
    </xf>
    <xf numFmtId="44" fontId="5" fillId="0" borderId="0" xfId="57" applyNumberFormat="1" applyFont="1" applyFill="1" applyBorder="1" applyAlignment="1">
      <alignment horizontal="center"/>
      <protection/>
    </xf>
    <xf numFmtId="0" fontId="4" fillId="0" borderId="13" xfId="0" applyFont="1" applyBorder="1" applyAlignment="1">
      <alignment horizontal="center"/>
    </xf>
    <xf numFmtId="2" fontId="11" fillId="0" borderId="0" xfId="57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right"/>
    </xf>
    <xf numFmtId="0" fontId="0" fillId="34" borderId="18" xfId="0" applyFill="1" applyBorder="1" applyAlignment="1">
      <alignment/>
    </xf>
    <xf numFmtId="44" fontId="54" fillId="34" borderId="12" xfId="44" applyFont="1" applyFill="1" applyBorder="1" applyAlignment="1">
      <alignment/>
    </xf>
    <xf numFmtId="0" fontId="1" fillId="0" borderId="0" xfId="0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" sqref="D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9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36.28125" style="0" bestFit="1" customWidth="1"/>
    <col min="5" max="5" width="9.28125" style="194" customWidth="1"/>
    <col min="6" max="6" width="11.140625" style="0" customWidth="1"/>
    <col min="7" max="7" width="8.8515625" style="240" customWidth="1"/>
  </cols>
  <sheetData>
    <row r="1" ht="13.5" thickBot="1"/>
    <row r="2" spans="1:2" ht="13.5" thickBot="1">
      <c r="A2" s="272" t="s">
        <v>1248</v>
      </c>
      <c r="B2" s="273"/>
    </row>
    <row r="4" spans="1:6" ht="12.75">
      <c r="A4" s="133" t="s">
        <v>1227</v>
      </c>
      <c r="B4" s="90"/>
      <c r="C4" s="92"/>
      <c r="D4" s="92"/>
      <c r="E4" s="188" t="s">
        <v>84</v>
      </c>
      <c r="F4" s="73" t="s">
        <v>84</v>
      </c>
    </row>
    <row r="5" spans="1:6" ht="12.75">
      <c r="A5" s="150" t="s">
        <v>785</v>
      </c>
      <c r="B5" s="25" t="s">
        <v>539</v>
      </c>
      <c r="C5" s="95" t="s">
        <v>440</v>
      </c>
      <c r="D5" s="95" t="s">
        <v>441</v>
      </c>
      <c r="E5" s="189" t="s">
        <v>394</v>
      </c>
      <c r="F5" s="73"/>
    </row>
    <row r="6" spans="1:6" ht="12.75">
      <c r="A6" s="153" t="s">
        <v>536</v>
      </c>
      <c r="B6" s="25" t="s">
        <v>439</v>
      </c>
      <c r="C6" s="93" t="s">
        <v>659</v>
      </c>
      <c r="D6" s="93" t="s">
        <v>659</v>
      </c>
      <c r="E6" s="190" t="s">
        <v>395</v>
      </c>
      <c r="F6" s="73"/>
    </row>
    <row r="7" spans="1:6" ht="12.75">
      <c r="A7" s="17"/>
      <c r="B7" s="18"/>
      <c r="C7" s="10"/>
      <c r="D7" s="10"/>
      <c r="E7" s="223"/>
      <c r="F7" s="86"/>
    </row>
    <row r="8" spans="1:6" ht="12.75">
      <c r="A8" s="99"/>
      <c r="B8" s="5"/>
      <c r="C8" s="11"/>
      <c r="D8" s="11"/>
      <c r="E8" s="189" t="s">
        <v>394</v>
      </c>
      <c r="F8" s="75" t="s">
        <v>782</v>
      </c>
    </row>
    <row r="9" spans="1:6" ht="12.75">
      <c r="A9" s="102" t="s">
        <v>212</v>
      </c>
      <c r="B9" s="7">
        <v>0.09</v>
      </c>
      <c r="C9" s="19"/>
      <c r="D9" s="19"/>
      <c r="E9" s="224">
        <v>4.75</v>
      </c>
      <c r="F9" s="274">
        <f>ROUND(E9*$B$2,2)</f>
        <v>0</v>
      </c>
    </row>
    <row r="10" spans="1:6" ht="12.75">
      <c r="A10" s="102" t="s">
        <v>213</v>
      </c>
      <c r="B10" s="7">
        <v>0.1</v>
      </c>
      <c r="C10" s="19"/>
      <c r="D10" s="19"/>
      <c r="E10" s="188">
        <v>4.75</v>
      </c>
      <c r="F10" s="274">
        <f aca="true" t="shared" si="0" ref="F10:F25">ROUND(E10*$B$2,2)</f>
        <v>0</v>
      </c>
    </row>
    <row r="11" spans="1:6" ht="12.75">
      <c r="A11" s="102" t="s">
        <v>214</v>
      </c>
      <c r="B11" s="7">
        <v>0.11</v>
      </c>
      <c r="C11" s="19"/>
      <c r="D11" s="19"/>
      <c r="E11" s="188">
        <v>5.5</v>
      </c>
      <c r="F11" s="274">
        <f t="shared" si="0"/>
        <v>0</v>
      </c>
    </row>
    <row r="12" spans="1:6" ht="12.75">
      <c r="A12" s="102" t="s">
        <v>215</v>
      </c>
      <c r="B12" s="7">
        <v>0.17</v>
      </c>
      <c r="C12" s="19"/>
      <c r="D12" s="19"/>
      <c r="E12" s="188">
        <v>9.5</v>
      </c>
      <c r="F12" s="274">
        <f t="shared" si="0"/>
        <v>0</v>
      </c>
    </row>
    <row r="13" spans="1:6" ht="12.75">
      <c r="A13" s="102" t="s">
        <v>216</v>
      </c>
      <c r="B13" s="7"/>
      <c r="C13" s="19"/>
      <c r="D13" s="19"/>
      <c r="E13" s="188">
        <v>9.5</v>
      </c>
      <c r="F13" s="274">
        <f t="shared" si="0"/>
        <v>0</v>
      </c>
    </row>
    <row r="14" spans="1:6" ht="12.75">
      <c r="A14" s="102" t="s">
        <v>217</v>
      </c>
      <c r="B14" s="7">
        <v>0.2</v>
      </c>
      <c r="C14" s="19"/>
      <c r="D14" s="19"/>
      <c r="E14" s="188">
        <v>9.5</v>
      </c>
      <c r="F14" s="274">
        <f t="shared" si="0"/>
        <v>0</v>
      </c>
    </row>
    <row r="15" spans="1:6" ht="12.75">
      <c r="A15" s="102" t="s">
        <v>218</v>
      </c>
      <c r="B15" s="7"/>
      <c r="C15" s="19"/>
      <c r="D15" s="19"/>
      <c r="E15" s="188">
        <v>15</v>
      </c>
      <c r="F15" s="274">
        <f t="shared" si="0"/>
        <v>0</v>
      </c>
    </row>
    <row r="16" spans="1:6" ht="12.75">
      <c r="A16" s="102" t="s">
        <v>219</v>
      </c>
      <c r="B16" s="7">
        <v>0.37</v>
      </c>
      <c r="C16" s="13"/>
      <c r="D16" s="13"/>
      <c r="E16" s="188">
        <v>16.5</v>
      </c>
      <c r="F16" s="274">
        <f t="shared" si="0"/>
        <v>0</v>
      </c>
    </row>
    <row r="17" spans="1:6" ht="12.75">
      <c r="A17" s="102" t="s">
        <v>220</v>
      </c>
      <c r="B17" s="7">
        <v>0.5</v>
      </c>
      <c r="C17" s="13"/>
      <c r="D17" s="13"/>
      <c r="E17" s="188">
        <v>25.5</v>
      </c>
      <c r="F17" s="274">
        <f t="shared" si="0"/>
        <v>0</v>
      </c>
    </row>
    <row r="18" spans="1:6" ht="12.75">
      <c r="A18" s="102" t="s">
        <v>221</v>
      </c>
      <c r="B18" s="7">
        <v>0.75</v>
      </c>
      <c r="C18" s="13"/>
      <c r="D18" s="13"/>
      <c r="E18" s="188">
        <v>35.25</v>
      </c>
      <c r="F18" s="274">
        <f t="shared" si="0"/>
        <v>0</v>
      </c>
    </row>
    <row r="19" spans="1:6" ht="12.75">
      <c r="A19" s="102" t="s">
        <v>222</v>
      </c>
      <c r="B19" s="7">
        <v>1.04</v>
      </c>
      <c r="C19" s="19"/>
      <c r="D19" s="19"/>
      <c r="E19" s="188">
        <v>37.5</v>
      </c>
      <c r="F19" s="274">
        <f t="shared" si="0"/>
        <v>0</v>
      </c>
    </row>
    <row r="20" spans="1:6" ht="12.75">
      <c r="A20" s="102" t="s">
        <v>223</v>
      </c>
      <c r="B20" s="7"/>
      <c r="C20" s="19"/>
      <c r="D20" s="19"/>
      <c r="E20" s="188">
        <v>45.5</v>
      </c>
      <c r="F20" s="274">
        <f t="shared" si="0"/>
        <v>0</v>
      </c>
    </row>
    <row r="21" spans="1:6" ht="12.75">
      <c r="A21" s="102" t="s">
        <v>224</v>
      </c>
      <c r="B21" s="7">
        <v>1.4</v>
      </c>
      <c r="C21" s="19"/>
      <c r="D21" s="19"/>
      <c r="E21" s="188">
        <v>48.5</v>
      </c>
      <c r="F21" s="274">
        <f t="shared" si="0"/>
        <v>0</v>
      </c>
    </row>
    <row r="22" spans="1:6" ht="12.75">
      <c r="A22" s="102" t="s">
        <v>225</v>
      </c>
      <c r="B22" s="7">
        <v>1.4</v>
      </c>
      <c r="C22" s="19"/>
      <c r="D22" s="19"/>
      <c r="E22" s="188">
        <v>47</v>
      </c>
      <c r="F22" s="274">
        <f t="shared" si="0"/>
        <v>0</v>
      </c>
    </row>
    <row r="23" spans="1:6" ht="12.75">
      <c r="A23" s="102" t="s">
        <v>226</v>
      </c>
      <c r="B23" s="7"/>
      <c r="C23" s="19"/>
      <c r="D23" s="19"/>
      <c r="E23" s="188">
        <v>57.25</v>
      </c>
      <c r="F23" s="274">
        <f t="shared" si="0"/>
        <v>0</v>
      </c>
    </row>
    <row r="24" spans="1:6" ht="12.75">
      <c r="A24" s="102" t="s">
        <v>227</v>
      </c>
      <c r="B24" s="7"/>
      <c r="C24" s="19"/>
      <c r="D24" s="19"/>
      <c r="E24" s="188">
        <v>65</v>
      </c>
      <c r="F24" s="274">
        <f t="shared" si="0"/>
        <v>0</v>
      </c>
    </row>
    <row r="25" spans="1:6" ht="12.75">
      <c r="A25" s="102" t="s">
        <v>228</v>
      </c>
      <c r="B25" s="7"/>
      <c r="C25" s="19"/>
      <c r="D25" s="19"/>
      <c r="E25" s="188">
        <v>81.5</v>
      </c>
      <c r="F25" s="274">
        <f t="shared" si="0"/>
        <v>0</v>
      </c>
    </row>
    <row r="26" spans="1:6" ht="12.75">
      <c r="A26" s="88"/>
      <c r="B26" s="5"/>
      <c r="C26" s="11"/>
      <c r="D26" s="11"/>
      <c r="E26" s="223"/>
      <c r="F26" s="86"/>
    </row>
    <row r="27" spans="1:6" ht="12.75">
      <c r="A27" s="88"/>
      <c r="B27" s="5"/>
      <c r="C27" s="11"/>
      <c r="D27" s="11"/>
      <c r="E27" s="189" t="s">
        <v>394</v>
      </c>
      <c r="F27" s="75" t="s">
        <v>782</v>
      </c>
    </row>
    <row r="28" spans="1:6" ht="12.75">
      <c r="A28" s="102" t="s">
        <v>229</v>
      </c>
      <c r="B28" s="7"/>
      <c r="C28" s="19"/>
      <c r="D28" s="19"/>
      <c r="E28" s="224">
        <v>6</v>
      </c>
      <c r="F28" s="274">
        <f>ROUND(E28*$B$2,2)</f>
        <v>0</v>
      </c>
    </row>
    <row r="29" spans="1:6" ht="12.75">
      <c r="A29" s="102" t="s">
        <v>230</v>
      </c>
      <c r="B29" s="7">
        <v>0.11</v>
      </c>
      <c r="C29" s="19"/>
      <c r="D29" s="19"/>
      <c r="E29" s="188">
        <v>6</v>
      </c>
      <c r="F29" s="274">
        <f aca="true" t="shared" si="1" ref="F29:F44">ROUND(E29*$B$2,2)</f>
        <v>0</v>
      </c>
    </row>
    <row r="30" spans="1:6" ht="12.75">
      <c r="A30" s="102" t="s">
        <v>231</v>
      </c>
      <c r="B30" s="7"/>
      <c r="C30" s="19"/>
      <c r="D30" s="19"/>
      <c r="E30" s="188">
        <v>7.5</v>
      </c>
      <c r="F30" s="274">
        <f t="shared" si="1"/>
        <v>0</v>
      </c>
    </row>
    <row r="31" spans="1:6" ht="12.75">
      <c r="A31" s="102" t="s">
        <v>232</v>
      </c>
      <c r="B31" s="7"/>
      <c r="C31" s="19"/>
      <c r="D31" s="19"/>
      <c r="E31" s="188">
        <v>8.25</v>
      </c>
      <c r="F31" s="274">
        <f t="shared" si="1"/>
        <v>0</v>
      </c>
    </row>
    <row r="32" spans="1:6" ht="12.75">
      <c r="A32" s="102" t="s">
        <v>233</v>
      </c>
      <c r="B32" s="7"/>
      <c r="C32" s="19"/>
      <c r="D32" s="19"/>
      <c r="E32" s="188">
        <v>13</v>
      </c>
      <c r="F32" s="274">
        <f t="shared" si="1"/>
        <v>0</v>
      </c>
    </row>
    <row r="33" spans="1:6" ht="12.75">
      <c r="A33" s="102" t="s">
        <v>234</v>
      </c>
      <c r="B33" s="7">
        <v>0.22</v>
      </c>
      <c r="C33" s="19"/>
      <c r="D33" s="19"/>
      <c r="E33" s="188">
        <v>13</v>
      </c>
      <c r="F33" s="274">
        <f t="shared" si="1"/>
        <v>0</v>
      </c>
    </row>
    <row r="34" spans="1:6" ht="12.75">
      <c r="A34" s="102" t="s">
        <v>235</v>
      </c>
      <c r="B34" s="7"/>
      <c r="C34" s="19"/>
      <c r="D34" s="19"/>
      <c r="E34" s="188">
        <v>20</v>
      </c>
      <c r="F34" s="274">
        <f t="shared" si="1"/>
        <v>0</v>
      </c>
    </row>
    <row r="35" spans="1:6" ht="12.75">
      <c r="A35" s="102" t="s">
        <v>236</v>
      </c>
      <c r="B35" s="7">
        <v>0.41</v>
      </c>
      <c r="C35" s="19"/>
      <c r="D35" s="19"/>
      <c r="E35" s="188">
        <v>21.5</v>
      </c>
      <c r="F35" s="274">
        <f t="shared" si="1"/>
        <v>0</v>
      </c>
    </row>
    <row r="36" spans="1:6" ht="12.75">
      <c r="A36" s="102" t="s">
        <v>237</v>
      </c>
      <c r="B36" s="7"/>
      <c r="C36" s="19"/>
      <c r="D36" s="19"/>
      <c r="E36" s="188">
        <v>33</v>
      </c>
      <c r="F36" s="274">
        <f t="shared" si="1"/>
        <v>0</v>
      </c>
    </row>
    <row r="37" spans="1:6" ht="12.75">
      <c r="A37" s="102" t="s">
        <v>238</v>
      </c>
      <c r="B37" s="7"/>
      <c r="C37" s="19"/>
      <c r="D37" s="19"/>
      <c r="E37" s="188">
        <v>47</v>
      </c>
      <c r="F37" s="274">
        <f t="shared" si="1"/>
        <v>0</v>
      </c>
    </row>
    <row r="38" spans="1:6" ht="12.75">
      <c r="A38" s="102" t="s">
        <v>239</v>
      </c>
      <c r="B38" s="7"/>
      <c r="C38" s="19"/>
      <c r="D38" s="19"/>
      <c r="E38" s="188">
        <v>50</v>
      </c>
      <c r="F38" s="274">
        <f t="shared" si="1"/>
        <v>0</v>
      </c>
    </row>
    <row r="39" spans="1:6" ht="12.75">
      <c r="A39" s="102" t="s">
        <v>240</v>
      </c>
      <c r="B39" s="7"/>
      <c r="C39" s="19"/>
      <c r="D39" s="19"/>
      <c r="E39" s="188">
        <v>61</v>
      </c>
      <c r="F39" s="274">
        <f t="shared" si="1"/>
        <v>0</v>
      </c>
    </row>
    <row r="40" spans="1:6" ht="12.75">
      <c r="A40" s="102" t="s">
        <v>241</v>
      </c>
      <c r="B40" s="7"/>
      <c r="C40" s="19"/>
      <c r="D40" s="19"/>
      <c r="E40" s="188">
        <v>66.5</v>
      </c>
      <c r="F40" s="274">
        <f t="shared" si="1"/>
        <v>0</v>
      </c>
    </row>
    <row r="41" spans="1:6" ht="12.75">
      <c r="A41" s="102" t="s">
        <v>242</v>
      </c>
      <c r="B41" s="7"/>
      <c r="C41" s="19"/>
      <c r="D41" s="19"/>
      <c r="E41" s="188">
        <v>63.5</v>
      </c>
      <c r="F41" s="274">
        <f t="shared" si="1"/>
        <v>0</v>
      </c>
    </row>
    <row r="42" spans="1:6" ht="12.75">
      <c r="A42" s="102" t="s">
        <v>243</v>
      </c>
      <c r="B42" s="7"/>
      <c r="C42" s="19"/>
      <c r="D42" s="19"/>
      <c r="E42" s="188">
        <v>76.75</v>
      </c>
      <c r="F42" s="274">
        <f t="shared" si="1"/>
        <v>0</v>
      </c>
    </row>
    <row r="43" spans="1:6" ht="12.75">
      <c r="A43" s="102" t="s">
        <v>244</v>
      </c>
      <c r="B43" s="7"/>
      <c r="C43" s="13"/>
      <c r="D43" s="13"/>
      <c r="E43" s="188">
        <v>87.75</v>
      </c>
      <c r="F43" s="274">
        <f t="shared" si="1"/>
        <v>0</v>
      </c>
    </row>
    <row r="44" spans="1:6" ht="12.75">
      <c r="A44" s="102" t="s">
        <v>245</v>
      </c>
      <c r="B44" s="7"/>
      <c r="C44" s="13"/>
      <c r="D44" s="13"/>
      <c r="E44" s="188">
        <v>109.5</v>
      </c>
      <c r="F44" s="274">
        <f t="shared" si="1"/>
        <v>0</v>
      </c>
    </row>
    <row r="45" spans="1:6" ht="12.75">
      <c r="A45" s="88"/>
      <c r="B45" s="5"/>
      <c r="C45" s="16"/>
      <c r="D45" s="16"/>
      <c r="E45" s="223"/>
      <c r="F45" s="266"/>
    </row>
    <row r="46" spans="1:6" ht="12.75">
      <c r="A46" s="99"/>
      <c r="B46" s="5"/>
      <c r="C46" s="16"/>
      <c r="D46" s="16"/>
      <c r="E46" s="189" t="s">
        <v>394</v>
      </c>
      <c r="F46" s="75" t="s">
        <v>782</v>
      </c>
    </row>
    <row r="47" spans="1:6" ht="12.75">
      <c r="A47" s="102" t="s">
        <v>246</v>
      </c>
      <c r="B47" s="7">
        <v>0.14</v>
      </c>
      <c r="C47" s="19"/>
      <c r="D47" s="19"/>
      <c r="E47" s="224">
        <v>8.25</v>
      </c>
      <c r="F47" s="274">
        <f>ROUND(E47*$B$2,2)</f>
        <v>0</v>
      </c>
    </row>
    <row r="48" spans="1:6" ht="12.75">
      <c r="A48" s="102" t="s">
        <v>247</v>
      </c>
      <c r="B48" s="7">
        <v>0.17</v>
      </c>
      <c r="C48" s="19"/>
      <c r="D48" s="19"/>
      <c r="E48" s="188">
        <v>9.75</v>
      </c>
      <c r="F48" s="274">
        <f>ROUND(E48*$B$2,2)</f>
        <v>0</v>
      </c>
    </row>
    <row r="49" spans="1:6" ht="12.75">
      <c r="A49" s="102" t="s">
        <v>248</v>
      </c>
      <c r="B49" s="7">
        <v>0.19</v>
      </c>
      <c r="C49" s="19"/>
      <c r="D49" s="19"/>
      <c r="E49" s="188">
        <v>10.75</v>
      </c>
      <c r="F49" s="274">
        <f>ROUND(E49*$B$2,2)</f>
        <v>0</v>
      </c>
    </row>
    <row r="50" spans="1:6" ht="12.75">
      <c r="A50" s="17"/>
      <c r="B50" s="18"/>
      <c r="C50" s="10"/>
      <c r="D50" s="10"/>
      <c r="E50" s="223"/>
      <c r="F50" s="86"/>
    </row>
    <row r="51" spans="1:6" ht="12.75">
      <c r="A51" s="88"/>
      <c r="B51" s="5"/>
      <c r="C51" s="11"/>
      <c r="D51" s="11"/>
      <c r="E51" s="189" t="s">
        <v>394</v>
      </c>
      <c r="F51" s="75" t="s">
        <v>782</v>
      </c>
    </row>
    <row r="52" spans="1:6" ht="12.75">
      <c r="A52" s="102" t="s">
        <v>249</v>
      </c>
      <c r="B52" s="7">
        <v>0.05</v>
      </c>
      <c r="C52" s="19"/>
      <c r="D52" s="19"/>
      <c r="E52" s="224">
        <v>7.1</v>
      </c>
      <c r="F52" s="274">
        <f>ROUND(E52*$B$2,2)</f>
        <v>0</v>
      </c>
    </row>
    <row r="53" spans="1:6" ht="12.75">
      <c r="A53" s="102" t="s">
        <v>250</v>
      </c>
      <c r="B53" s="7">
        <v>0.1</v>
      </c>
      <c r="C53" s="19"/>
      <c r="D53" s="19"/>
      <c r="E53" s="188">
        <v>15.75</v>
      </c>
      <c r="F53" s="274">
        <f>ROUND(E53*$B$2,2)</f>
        <v>0</v>
      </c>
    </row>
    <row r="54" spans="1:6" ht="12.75">
      <c r="A54" s="102" t="s">
        <v>251</v>
      </c>
      <c r="B54" s="7">
        <v>0.23</v>
      </c>
      <c r="C54" s="19"/>
      <c r="D54" s="19"/>
      <c r="E54" s="188">
        <v>30.5</v>
      </c>
      <c r="F54" s="274">
        <f>ROUND(E54*$B$2,2)</f>
        <v>0</v>
      </c>
    </row>
    <row r="55" spans="1:6" ht="12.75">
      <c r="A55" s="102" t="s">
        <v>252</v>
      </c>
      <c r="B55" s="7">
        <v>0.43</v>
      </c>
      <c r="C55" s="19"/>
      <c r="D55" s="19"/>
      <c r="E55" s="188">
        <v>54.75</v>
      </c>
      <c r="F55" s="274">
        <f>ROUND(E55*$B$2,2)</f>
        <v>0</v>
      </c>
    </row>
    <row r="56" spans="1:6" ht="12.75">
      <c r="A56" s="102" t="s">
        <v>253</v>
      </c>
      <c r="B56" s="7">
        <v>0.81</v>
      </c>
      <c r="C56" s="19"/>
      <c r="D56" s="19"/>
      <c r="E56" s="188">
        <v>87.75</v>
      </c>
      <c r="F56" s="274">
        <f>ROUND(E56*$B$2,2)</f>
        <v>0</v>
      </c>
    </row>
    <row r="57" spans="1:6" ht="12.75">
      <c r="A57" s="102" t="s">
        <v>254</v>
      </c>
      <c r="B57" s="7">
        <v>1.45</v>
      </c>
      <c r="C57" s="19"/>
      <c r="D57" s="19"/>
      <c r="E57" s="188">
        <v>156.5</v>
      </c>
      <c r="F57" s="274">
        <f>ROUND(E57*$B$2,2)</f>
        <v>0</v>
      </c>
    </row>
    <row r="58" spans="1:6" ht="12.75">
      <c r="A58" s="88"/>
      <c r="B58" s="5"/>
      <c r="C58" s="11"/>
      <c r="D58" s="11"/>
      <c r="E58" s="223"/>
      <c r="F58" s="86"/>
    </row>
    <row r="59" spans="1:6" ht="12.75">
      <c r="A59" s="88"/>
      <c r="B59" s="5"/>
      <c r="C59" s="11"/>
      <c r="D59" s="11"/>
      <c r="E59" s="189" t="s">
        <v>394</v>
      </c>
      <c r="F59" s="75" t="s">
        <v>782</v>
      </c>
    </row>
    <row r="60" spans="1:6" ht="12.75">
      <c r="A60" s="102" t="s">
        <v>255</v>
      </c>
      <c r="B60" s="7">
        <v>0.05</v>
      </c>
      <c r="C60" s="19"/>
      <c r="D60" s="19"/>
      <c r="E60" s="224">
        <v>9.4</v>
      </c>
      <c r="F60" s="274">
        <f>ROUND(E60*$B$2,2)</f>
        <v>0</v>
      </c>
    </row>
    <row r="61" spans="1:6" ht="12.75">
      <c r="A61" s="102" t="s">
        <v>256</v>
      </c>
      <c r="B61" s="7">
        <v>0.1</v>
      </c>
      <c r="C61" s="19"/>
      <c r="D61" s="19"/>
      <c r="E61" s="188">
        <v>20.5</v>
      </c>
      <c r="F61" s="274">
        <f>ROUND(E61*$B$2,2)</f>
        <v>0</v>
      </c>
    </row>
    <row r="62" spans="1:6" ht="12.75">
      <c r="A62" s="102" t="s">
        <v>257</v>
      </c>
      <c r="B62" s="7">
        <v>0.23</v>
      </c>
      <c r="C62" s="19"/>
      <c r="D62" s="19"/>
      <c r="E62" s="188">
        <v>40.75</v>
      </c>
      <c r="F62" s="274">
        <f>ROUND(E62*$B$2,2)</f>
        <v>0</v>
      </c>
    </row>
    <row r="63" spans="1:6" ht="12.75">
      <c r="A63" s="102" t="s">
        <v>258</v>
      </c>
      <c r="B63" s="7">
        <v>0.43</v>
      </c>
      <c r="C63" s="19"/>
      <c r="D63" s="19"/>
      <c r="E63" s="188">
        <v>72</v>
      </c>
      <c r="F63" s="274">
        <f>ROUND(E63*$B$2,2)</f>
        <v>0</v>
      </c>
    </row>
    <row r="64" spans="1:6" ht="12.75">
      <c r="A64" s="102" t="s">
        <v>259</v>
      </c>
      <c r="B64" s="7">
        <v>0.81</v>
      </c>
      <c r="C64" s="19"/>
      <c r="D64" s="19"/>
      <c r="E64" s="188">
        <v>117.5</v>
      </c>
      <c r="F64" s="274">
        <f>ROUND(E64*$B$2,2)</f>
        <v>0</v>
      </c>
    </row>
    <row r="65" spans="1:6" ht="12.75">
      <c r="A65" s="102" t="s">
        <v>260</v>
      </c>
      <c r="B65" s="7">
        <v>1.45</v>
      </c>
      <c r="C65" s="19"/>
      <c r="D65" s="19"/>
      <c r="E65" s="188">
        <v>203.5</v>
      </c>
      <c r="F65" s="274">
        <f>ROUND(E65*$B$2,2)</f>
        <v>0</v>
      </c>
    </row>
    <row r="66" spans="1:6" ht="12.75">
      <c r="A66" s="17"/>
      <c r="B66" s="18"/>
      <c r="C66" s="10"/>
      <c r="D66" s="10"/>
      <c r="E66" s="223"/>
      <c r="F66" s="86"/>
    </row>
    <row r="67" spans="1:6" ht="12.75">
      <c r="A67" s="88"/>
      <c r="B67" s="5"/>
      <c r="C67" s="140"/>
      <c r="D67" s="11"/>
      <c r="E67" s="189" t="s">
        <v>394</v>
      </c>
      <c r="F67" s="75" t="s">
        <v>782</v>
      </c>
    </row>
    <row r="68" spans="1:6" ht="12.75">
      <c r="A68" s="102" t="s">
        <v>261</v>
      </c>
      <c r="B68" s="7"/>
      <c r="C68" s="19"/>
      <c r="D68" s="19"/>
      <c r="E68" s="224">
        <v>1.3</v>
      </c>
      <c r="F68" s="274">
        <f>ROUND(E68*$B$2,2)</f>
        <v>0</v>
      </c>
    </row>
    <row r="69" spans="1:6" ht="12.75">
      <c r="A69" s="102" t="s">
        <v>262</v>
      </c>
      <c r="B69" s="7"/>
      <c r="C69" s="19"/>
      <c r="D69" s="19"/>
      <c r="E69" s="188">
        <v>1.45</v>
      </c>
      <c r="F69" s="274">
        <f>ROUND(E69*$B$2,2)</f>
        <v>0</v>
      </c>
    </row>
    <row r="70" spans="1:6" ht="12.75">
      <c r="A70" s="102" t="s">
        <v>263</v>
      </c>
      <c r="B70" s="7"/>
      <c r="C70" s="19"/>
      <c r="D70" s="19"/>
      <c r="E70" s="188">
        <v>2.2</v>
      </c>
      <c r="F70" s="274">
        <f>ROUND(E70*$B$2,2)</f>
        <v>0</v>
      </c>
    </row>
    <row r="71" spans="1:6" ht="12.75">
      <c r="A71" s="102" t="s">
        <v>264</v>
      </c>
      <c r="B71" s="7"/>
      <c r="C71" s="13"/>
      <c r="D71" s="13"/>
      <c r="E71" s="188">
        <v>3.25</v>
      </c>
      <c r="F71" s="274">
        <f>ROUND(E71*$B$2,2)</f>
        <v>0</v>
      </c>
    </row>
    <row r="72" spans="1:6" ht="12.75">
      <c r="A72" s="102" t="s">
        <v>265</v>
      </c>
      <c r="B72" s="7"/>
      <c r="C72" s="13"/>
      <c r="D72" s="13"/>
      <c r="E72" s="188">
        <v>5.5</v>
      </c>
      <c r="F72" s="274">
        <f>ROUND(E72*$B$2,2)</f>
        <v>0</v>
      </c>
    </row>
    <row r="73" spans="1:6" ht="12.75">
      <c r="A73" s="102" t="s">
        <v>266</v>
      </c>
      <c r="B73" s="7"/>
      <c r="C73" s="13"/>
      <c r="D73" s="13"/>
      <c r="E73" s="188">
        <v>8.25</v>
      </c>
      <c r="F73" s="274">
        <f>ROUND(E73*$B$2,2)</f>
        <v>0</v>
      </c>
    </row>
    <row r="74" spans="1:6" ht="12.75">
      <c r="A74" s="88"/>
      <c r="B74" s="5"/>
      <c r="C74" s="16"/>
      <c r="D74" s="16"/>
      <c r="E74" s="223"/>
      <c r="F74" s="86"/>
    </row>
    <row r="75" spans="1:6" ht="12.75">
      <c r="A75" s="99"/>
      <c r="B75" s="5"/>
      <c r="C75" s="11"/>
      <c r="D75" s="11"/>
      <c r="E75" s="189" t="s">
        <v>394</v>
      </c>
      <c r="F75" s="75" t="s">
        <v>782</v>
      </c>
    </row>
    <row r="76" spans="1:6" ht="12.75">
      <c r="A76" s="102" t="s">
        <v>267</v>
      </c>
      <c r="B76" s="7">
        <v>0.02</v>
      </c>
      <c r="C76" s="19"/>
      <c r="D76" s="19"/>
      <c r="E76" s="224">
        <v>6.65</v>
      </c>
      <c r="F76" s="274">
        <f>ROUND(E76*$B$2,2)</f>
        <v>0</v>
      </c>
    </row>
    <row r="77" spans="1:6" ht="12.75">
      <c r="A77" s="102" t="s">
        <v>268</v>
      </c>
      <c r="B77" s="7">
        <v>0.02</v>
      </c>
      <c r="C77" s="19"/>
      <c r="D77" s="19"/>
      <c r="E77" s="188">
        <v>11.5</v>
      </c>
      <c r="F77" s="274">
        <f>ROUND(E77*$B$2,2)</f>
        <v>0</v>
      </c>
    </row>
    <row r="78" spans="1:6" ht="12.75">
      <c r="A78" s="102" t="s">
        <v>269</v>
      </c>
      <c r="B78" s="7">
        <v>0.02</v>
      </c>
      <c r="C78" s="19"/>
      <c r="D78" s="19"/>
      <c r="E78" s="188">
        <v>15.25</v>
      </c>
      <c r="F78" s="274">
        <f>ROUND(E78*$B$2,2)</f>
        <v>0</v>
      </c>
    </row>
    <row r="79" spans="1:6" ht="12.75">
      <c r="A79" s="88"/>
      <c r="B79" s="5"/>
      <c r="C79" s="11"/>
      <c r="D79" s="11"/>
      <c r="E79" s="223"/>
      <c r="F79" s="266"/>
    </row>
    <row r="80" spans="1:6" ht="12.75">
      <c r="A80" s="99"/>
      <c r="B80" s="5"/>
      <c r="C80" s="11"/>
      <c r="D80" s="11"/>
      <c r="E80" s="189" t="s">
        <v>394</v>
      </c>
      <c r="F80" s="75" t="s">
        <v>782</v>
      </c>
    </row>
    <row r="81" spans="1:6" ht="12.75">
      <c r="A81" s="102" t="s">
        <v>270</v>
      </c>
      <c r="B81" s="7"/>
      <c r="C81" s="19"/>
      <c r="D81" s="19"/>
      <c r="E81" s="188">
        <v>26</v>
      </c>
      <c r="F81" s="274">
        <f>ROUND(E81*$B$2,2)</f>
        <v>0</v>
      </c>
    </row>
    <row r="82" spans="1:6" ht="12.75">
      <c r="A82" s="102" t="s">
        <v>271</v>
      </c>
      <c r="B82" s="7"/>
      <c r="C82" s="19"/>
      <c r="D82" s="19"/>
      <c r="E82" s="188">
        <v>33.75</v>
      </c>
      <c r="F82" s="274">
        <f aca="true" t="shared" si="2" ref="F82:F91">ROUND(E82*$B$2,2)</f>
        <v>0</v>
      </c>
    </row>
    <row r="83" spans="1:6" ht="12.75">
      <c r="A83" s="102" t="s">
        <v>272</v>
      </c>
      <c r="B83" s="7">
        <v>0.57</v>
      </c>
      <c r="C83" s="19"/>
      <c r="D83" s="19"/>
      <c r="E83" s="188">
        <v>40.75</v>
      </c>
      <c r="F83" s="274">
        <f t="shared" si="2"/>
        <v>0</v>
      </c>
    </row>
    <row r="84" spans="1:6" ht="12.75">
      <c r="A84" s="102" t="s">
        <v>273</v>
      </c>
      <c r="B84" s="7">
        <v>0.64</v>
      </c>
      <c r="C84" s="19"/>
      <c r="D84" s="19"/>
      <c r="E84" s="188">
        <v>44.75</v>
      </c>
      <c r="F84" s="274">
        <f t="shared" si="2"/>
        <v>0</v>
      </c>
    </row>
    <row r="85" spans="1:6" ht="12.75">
      <c r="A85" s="102" t="s">
        <v>274</v>
      </c>
      <c r="B85" s="7">
        <v>0.79</v>
      </c>
      <c r="C85" s="19"/>
      <c r="D85" s="19"/>
      <c r="E85" s="188">
        <v>56.5</v>
      </c>
      <c r="F85" s="274">
        <f t="shared" si="2"/>
        <v>0</v>
      </c>
    </row>
    <row r="86" spans="1:6" ht="12.75">
      <c r="A86" s="102" t="s">
        <v>275</v>
      </c>
      <c r="B86" s="7"/>
      <c r="C86" s="19"/>
      <c r="D86" s="19"/>
      <c r="E86" s="188">
        <v>119</v>
      </c>
      <c r="F86" s="274">
        <f t="shared" si="2"/>
        <v>0</v>
      </c>
    </row>
    <row r="87" spans="1:6" ht="12.75">
      <c r="A87" s="102" t="s">
        <v>276</v>
      </c>
      <c r="B87" s="7">
        <v>1.34</v>
      </c>
      <c r="C87" s="13"/>
      <c r="D87" s="13"/>
      <c r="E87" s="188">
        <v>169</v>
      </c>
      <c r="F87" s="274">
        <f t="shared" si="2"/>
        <v>0</v>
      </c>
    </row>
    <row r="88" spans="1:6" ht="12.75">
      <c r="A88" s="102" t="s">
        <v>277</v>
      </c>
      <c r="B88" s="7"/>
      <c r="C88" s="13"/>
      <c r="D88" s="13"/>
      <c r="E88" s="188">
        <v>222</v>
      </c>
      <c r="F88" s="274">
        <f t="shared" si="2"/>
        <v>0</v>
      </c>
    </row>
    <row r="89" spans="1:6" ht="12.75">
      <c r="A89" s="102" t="s">
        <v>278</v>
      </c>
      <c r="B89" s="7"/>
      <c r="C89" s="13"/>
      <c r="D89" s="13"/>
      <c r="E89" s="188">
        <v>312.75</v>
      </c>
      <c r="F89" s="274">
        <f t="shared" si="2"/>
        <v>0</v>
      </c>
    </row>
    <row r="90" spans="1:6" ht="12.75">
      <c r="A90" s="102" t="s">
        <v>1100</v>
      </c>
      <c r="B90" s="7"/>
      <c r="C90" s="13"/>
      <c r="D90" s="13"/>
      <c r="E90" s="188">
        <v>543.5</v>
      </c>
      <c r="F90" s="274">
        <f t="shared" si="2"/>
        <v>0</v>
      </c>
    </row>
    <row r="91" spans="1:6" ht="12.75">
      <c r="A91" s="102" t="s">
        <v>1101</v>
      </c>
      <c r="B91" s="7"/>
      <c r="C91" s="13"/>
      <c r="D91" s="13"/>
      <c r="E91" s="188">
        <v>621</v>
      </c>
      <c r="F91" s="274">
        <f t="shared" si="2"/>
        <v>0</v>
      </c>
    </row>
    <row r="92" spans="1:6" ht="12.75">
      <c r="A92" s="88"/>
      <c r="B92" s="5"/>
      <c r="C92" s="11"/>
      <c r="D92" s="11"/>
      <c r="E92" s="223"/>
      <c r="F92" s="86"/>
    </row>
    <row r="93" spans="1:6" ht="12.75">
      <c r="A93" s="99"/>
      <c r="B93" s="5"/>
      <c r="C93" s="11"/>
      <c r="D93" s="11"/>
      <c r="E93" s="189" t="s">
        <v>394</v>
      </c>
      <c r="F93" s="75" t="s">
        <v>782</v>
      </c>
    </row>
    <row r="94" spans="1:6" ht="12.75">
      <c r="A94" s="102" t="s">
        <v>279</v>
      </c>
      <c r="B94" s="7">
        <v>1.87</v>
      </c>
      <c r="C94" s="19"/>
      <c r="D94" s="19"/>
      <c r="E94" s="188">
        <v>444.6</v>
      </c>
      <c r="F94" s="274">
        <f>ROUND(E94*$B$2,2)</f>
        <v>0</v>
      </c>
    </row>
    <row r="95" spans="1:6" ht="12.75">
      <c r="A95" s="102" t="s">
        <v>280</v>
      </c>
      <c r="B95" s="7">
        <v>1.87</v>
      </c>
      <c r="C95" s="19"/>
      <c r="D95" s="19"/>
      <c r="E95" s="188">
        <v>481.6</v>
      </c>
      <c r="F95" s="274">
        <f aca="true" t="shared" si="3" ref="F95:F104">ROUND(E95*$B$2,2)</f>
        <v>0</v>
      </c>
    </row>
    <row r="96" spans="1:6" ht="12.75">
      <c r="A96" s="102" t="s">
        <v>281</v>
      </c>
      <c r="B96" s="7">
        <v>1.87</v>
      </c>
      <c r="C96" s="19"/>
      <c r="D96" s="19"/>
      <c r="E96" s="188">
        <v>518.7</v>
      </c>
      <c r="F96" s="274">
        <f t="shared" si="3"/>
        <v>0</v>
      </c>
    </row>
    <row r="97" spans="1:6" ht="12.75">
      <c r="A97" s="102" t="s">
        <v>282</v>
      </c>
      <c r="B97" s="7">
        <v>1.92</v>
      </c>
      <c r="C97" s="19"/>
      <c r="D97" s="19"/>
      <c r="E97" s="188">
        <v>555.75</v>
      </c>
      <c r="F97" s="274">
        <f t="shared" si="3"/>
        <v>0</v>
      </c>
    </row>
    <row r="98" spans="1:6" ht="12.75">
      <c r="A98" s="102" t="s">
        <v>283</v>
      </c>
      <c r="B98" s="7">
        <v>2.12</v>
      </c>
      <c r="C98" s="19"/>
      <c r="D98" s="19"/>
      <c r="E98" s="188">
        <v>629.83</v>
      </c>
      <c r="F98" s="274">
        <f t="shared" si="3"/>
        <v>0</v>
      </c>
    </row>
    <row r="99" spans="1:6" ht="12.75">
      <c r="A99" s="102" t="s">
        <v>284</v>
      </c>
      <c r="B99" s="7">
        <v>3.09</v>
      </c>
      <c r="C99" s="19"/>
      <c r="D99" s="19"/>
      <c r="E99" s="188">
        <v>666.9</v>
      </c>
      <c r="F99" s="274">
        <f t="shared" si="3"/>
        <v>0</v>
      </c>
    </row>
    <row r="100" spans="1:6" ht="12.75">
      <c r="A100" s="102" t="s">
        <v>285</v>
      </c>
      <c r="B100" s="7">
        <v>3.75</v>
      </c>
      <c r="C100" s="19"/>
      <c r="D100" s="19"/>
      <c r="E100" s="188">
        <v>844.7</v>
      </c>
      <c r="F100" s="274">
        <f t="shared" si="3"/>
        <v>0</v>
      </c>
    </row>
    <row r="101" spans="1:6" ht="12.75">
      <c r="A101" s="102" t="s">
        <v>286</v>
      </c>
      <c r="B101" s="7">
        <v>4.3</v>
      </c>
      <c r="C101" s="19"/>
      <c r="D101" s="19"/>
      <c r="E101" s="188">
        <v>1015.15</v>
      </c>
      <c r="F101" s="274">
        <f t="shared" si="3"/>
        <v>0</v>
      </c>
    </row>
    <row r="102" spans="1:6" ht="12.75">
      <c r="A102" s="102" t="s">
        <v>287</v>
      </c>
      <c r="B102" s="7">
        <v>3.53</v>
      </c>
      <c r="C102" s="19"/>
      <c r="D102" s="19"/>
      <c r="E102" s="188">
        <v>1333.75</v>
      </c>
      <c r="F102" s="274">
        <f t="shared" si="3"/>
        <v>0</v>
      </c>
    </row>
    <row r="103" spans="1:6" ht="12.75">
      <c r="A103" s="102" t="s">
        <v>288</v>
      </c>
      <c r="B103" s="7">
        <v>5.56</v>
      </c>
      <c r="C103" s="19"/>
      <c r="D103" s="19"/>
      <c r="E103" s="188">
        <v>1741.3</v>
      </c>
      <c r="F103" s="274">
        <f t="shared" si="3"/>
        <v>0</v>
      </c>
    </row>
    <row r="104" spans="1:6" ht="12.75">
      <c r="A104" s="102" t="s">
        <v>289</v>
      </c>
      <c r="B104" s="7">
        <v>6.61</v>
      </c>
      <c r="C104" s="19"/>
      <c r="D104" s="19"/>
      <c r="E104" s="188">
        <v>2037.65</v>
      </c>
      <c r="F104" s="274">
        <f t="shared" si="3"/>
        <v>0</v>
      </c>
    </row>
    <row r="105" spans="1:6" ht="12.75">
      <c r="A105" s="88"/>
      <c r="B105" s="5"/>
      <c r="C105" s="11"/>
      <c r="D105" s="11"/>
      <c r="E105" s="223"/>
      <c r="F105" s="86"/>
    </row>
    <row r="106" spans="1:6" ht="12.75">
      <c r="A106" s="99"/>
      <c r="B106" s="5"/>
      <c r="C106" s="11"/>
      <c r="D106" s="11"/>
      <c r="E106" s="189" t="s">
        <v>394</v>
      </c>
      <c r="F106" s="75" t="s">
        <v>782</v>
      </c>
    </row>
    <row r="107" spans="1:6" ht="12.75">
      <c r="A107" s="102" t="s">
        <v>290</v>
      </c>
      <c r="B107" s="7">
        <v>0.07</v>
      </c>
      <c r="C107" s="19"/>
      <c r="D107" s="19"/>
      <c r="E107" s="188">
        <v>34.5</v>
      </c>
      <c r="F107" s="274">
        <f>ROUND(E107*$B$2,2)</f>
        <v>0</v>
      </c>
    </row>
    <row r="108" spans="1:6" ht="12.75">
      <c r="A108" s="102" t="s">
        <v>291</v>
      </c>
      <c r="B108" s="7">
        <v>0.11</v>
      </c>
      <c r="C108" s="19"/>
      <c r="D108" s="19"/>
      <c r="E108" s="188">
        <v>47</v>
      </c>
      <c r="F108" s="274">
        <f>ROUND(E108*$B$2,2)</f>
        <v>0</v>
      </c>
    </row>
    <row r="109" spans="1:6" ht="12.75">
      <c r="A109" s="102" t="s">
        <v>292</v>
      </c>
      <c r="B109" s="7">
        <v>0.14</v>
      </c>
      <c r="C109" s="13"/>
      <c r="D109" s="13"/>
      <c r="E109" s="188">
        <v>78.25</v>
      </c>
      <c r="F109" s="274">
        <f>ROUND(E109*$B$2,2)</f>
        <v>0</v>
      </c>
    </row>
    <row r="110" spans="1:6" ht="12.75">
      <c r="A110" s="88"/>
      <c r="B110" s="5"/>
      <c r="C110" s="16"/>
      <c r="D110" s="16"/>
      <c r="E110" s="223"/>
      <c r="F110" s="86"/>
    </row>
    <row r="111" spans="1:6" ht="12.75">
      <c r="A111" s="99"/>
      <c r="B111" s="5"/>
      <c r="C111" s="16"/>
      <c r="D111" s="16"/>
      <c r="E111" s="189" t="s">
        <v>394</v>
      </c>
      <c r="F111" s="75" t="s">
        <v>782</v>
      </c>
    </row>
    <row r="112" spans="1:6" ht="12.75">
      <c r="A112" s="102" t="s">
        <v>293</v>
      </c>
      <c r="B112" s="7">
        <v>1.98</v>
      </c>
      <c r="C112" s="13">
        <v>9</v>
      </c>
      <c r="D112" s="13"/>
      <c r="E112" s="188">
        <v>47</v>
      </c>
      <c r="F112" s="274">
        <f>ROUND(E112*$B$2,2)</f>
        <v>0</v>
      </c>
    </row>
    <row r="113" spans="1:6" ht="12.75">
      <c r="A113" s="88"/>
      <c r="B113" s="5"/>
      <c r="C113" s="11"/>
      <c r="D113" s="11"/>
      <c r="E113" s="223"/>
      <c r="F113" s="86"/>
    </row>
    <row r="114" spans="1:6" ht="12.75">
      <c r="A114" s="88"/>
      <c r="B114" s="5"/>
      <c r="C114" s="11"/>
      <c r="D114" s="11"/>
      <c r="E114" s="189" t="s">
        <v>394</v>
      </c>
      <c r="F114" s="75" t="s">
        <v>782</v>
      </c>
    </row>
    <row r="115" spans="1:6" ht="12.75">
      <c r="A115" s="102" t="s">
        <v>295</v>
      </c>
      <c r="B115" s="7"/>
      <c r="C115" s="19"/>
      <c r="D115" s="19"/>
      <c r="E115" s="188">
        <v>1.85</v>
      </c>
      <c r="F115" s="274">
        <f>ROUND(E115*$B$2,2)</f>
        <v>0</v>
      </c>
    </row>
    <row r="116" spans="1:6" ht="12.75">
      <c r="A116" s="102" t="s">
        <v>296</v>
      </c>
      <c r="B116" s="7"/>
      <c r="C116" s="19"/>
      <c r="D116" s="19"/>
      <c r="E116" s="188">
        <v>2.6</v>
      </c>
      <c r="F116" s="274">
        <f>ROUND(E116*$B$2,2)</f>
        <v>0</v>
      </c>
    </row>
    <row r="117" spans="1:6" ht="12.75">
      <c r="A117" s="102" t="s">
        <v>297</v>
      </c>
      <c r="B117" s="7"/>
      <c r="C117" s="19"/>
      <c r="D117" s="19"/>
      <c r="E117" s="188">
        <v>5.95</v>
      </c>
      <c r="F117" s="274">
        <f>ROUND(E117*$B$2,2)</f>
        <v>0</v>
      </c>
    </row>
    <row r="118" spans="1:6" ht="12.75">
      <c r="A118" s="102" t="s">
        <v>298</v>
      </c>
      <c r="B118" s="7"/>
      <c r="C118" s="19"/>
      <c r="D118" s="19"/>
      <c r="E118" s="188">
        <v>11.85</v>
      </c>
      <c r="F118" s="274">
        <f>ROUND(E118*$B$2,2)</f>
        <v>0</v>
      </c>
    </row>
    <row r="119" spans="1:6" ht="12.75">
      <c r="A119" s="102" t="s">
        <v>299</v>
      </c>
      <c r="B119" s="7"/>
      <c r="C119" s="19"/>
      <c r="D119" s="19"/>
      <c r="E119" s="188">
        <v>17.8</v>
      </c>
      <c r="F119" s="274">
        <f>ROUND(E119*$B$2,2)</f>
        <v>0</v>
      </c>
    </row>
    <row r="120" spans="1:6" ht="12.75">
      <c r="A120" s="102" t="s">
        <v>300</v>
      </c>
      <c r="B120" s="7"/>
      <c r="C120" s="19"/>
      <c r="D120" s="19"/>
      <c r="E120" s="188">
        <v>68.15</v>
      </c>
      <c r="F120" s="274">
        <f>ROUND(E120*$B$2,2)</f>
        <v>0</v>
      </c>
    </row>
    <row r="121" spans="1:6" ht="12.75">
      <c r="A121" s="88"/>
      <c r="B121" s="5"/>
      <c r="C121" s="11"/>
      <c r="D121" s="11"/>
      <c r="E121" s="223"/>
      <c r="F121" s="86"/>
    </row>
    <row r="122" spans="1:6" ht="12.75">
      <c r="A122" s="148"/>
      <c r="B122" s="142"/>
      <c r="C122" s="143"/>
      <c r="D122" s="143"/>
      <c r="E122" s="189" t="s">
        <v>394</v>
      </c>
      <c r="F122" s="75" t="s">
        <v>782</v>
      </c>
    </row>
    <row r="123" spans="1:6" ht="12.75">
      <c r="A123" s="102" t="s">
        <v>301</v>
      </c>
      <c r="B123" s="139"/>
      <c r="C123" s="144"/>
      <c r="D123" s="144"/>
      <c r="E123" s="188">
        <v>2</v>
      </c>
      <c r="F123" s="274">
        <f>ROUND(E123*$B$2,2)</f>
        <v>0</v>
      </c>
    </row>
    <row r="124" spans="1:6" ht="12.75">
      <c r="A124" s="102" t="s">
        <v>302</v>
      </c>
      <c r="B124" s="139"/>
      <c r="C124" s="144"/>
      <c r="D124" s="144"/>
      <c r="E124" s="188">
        <v>2</v>
      </c>
      <c r="F124" s="274">
        <f>ROUND(E124*$B$2,2)</f>
        <v>0</v>
      </c>
    </row>
    <row r="125" spans="1:6" ht="12.75">
      <c r="A125" s="102" t="s">
        <v>303</v>
      </c>
      <c r="B125" s="139"/>
      <c r="C125" s="144"/>
      <c r="D125" s="144"/>
      <c r="E125" s="188">
        <v>2.5</v>
      </c>
      <c r="F125" s="274">
        <f>ROUND(E125*$B$2,2)</f>
        <v>0</v>
      </c>
    </row>
    <row r="126" spans="1:6" ht="12.75">
      <c r="A126" s="102" t="s">
        <v>304</v>
      </c>
      <c r="B126" s="139"/>
      <c r="C126" s="144"/>
      <c r="D126" s="144"/>
      <c r="E126" s="188">
        <v>3.25</v>
      </c>
      <c r="F126" s="274">
        <f>ROUND(E126*$B$2,2)</f>
        <v>0</v>
      </c>
    </row>
    <row r="127" spans="1:6" ht="12.75">
      <c r="A127" s="141"/>
      <c r="B127" s="142"/>
      <c r="C127" s="143"/>
      <c r="D127" s="143"/>
      <c r="E127" s="223"/>
      <c r="F127" s="86"/>
    </row>
    <row r="128" spans="1:6" ht="12.75">
      <c r="A128" s="88"/>
      <c r="B128" s="145"/>
      <c r="C128" s="146"/>
      <c r="D128" s="146"/>
      <c r="E128" s="189" t="s">
        <v>394</v>
      </c>
      <c r="F128" s="75" t="s">
        <v>782</v>
      </c>
    </row>
    <row r="129" spans="1:6" ht="12.75">
      <c r="A129" s="102" t="s">
        <v>1051</v>
      </c>
      <c r="B129" s="139">
        <v>0.24</v>
      </c>
      <c r="C129" s="144"/>
      <c r="D129" s="144"/>
      <c r="E129" s="188">
        <v>228.5</v>
      </c>
      <c r="F129" s="274">
        <f>ROUND(E129*$B$2,2)</f>
        <v>0</v>
      </c>
    </row>
    <row r="130" spans="1:6" ht="12.75">
      <c r="A130" s="102" t="s">
        <v>1052</v>
      </c>
      <c r="B130" s="139">
        <v>0.33</v>
      </c>
      <c r="C130" s="144"/>
      <c r="D130" s="144"/>
      <c r="E130" s="188">
        <v>253.5</v>
      </c>
      <c r="F130" s="274">
        <f aca="true" t="shared" si="4" ref="F130:F136">ROUND(E130*$B$2,2)</f>
        <v>0</v>
      </c>
    </row>
    <row r="131" spans="1:6" ht="12.75">
      <c r="A131" s="102" t="s">
        <v>1053</v>
      </c>
      <c r="B131" s="139">
        <v>0.44</v>
      </c>
      <c r="C131" s="144"/>
      <c r="D131" s="144"/>
      <c r="E131" s="188">
        <v>291</v>
      </c>
      <c r="F131" s="274">
        <f t="shared" si="4"/>
        <v>0</v>
      </c>
    </row>
    <row r="132" spans="1:6" ht="12.75">
      <c r="A132" s="102" t="s">
        <v>1054</v>
      </c>
      <c r="B132" s="139">
        <v>0.84</v>
      </c>
      <c r="C132" s="144"/>
      <c r="D132" s="144"/>
      <c r="E132" s="188">
        <v>320.5</v>
      </c>
      <c r="F132" s="274">
        <f t="shared" si="4"/>
        <v>0</v>
      </c>
    </row>
    <row r="133" spans="1:6" ht="12.75">
      <c r="A133" s="102" t="s">
        <v>1055</v>
      </c>
      <c r="B133" s="139">
        <v>1.67</v>
      </c>
      <c r="C133" s="144"/>
      <c r="D133" s="144"/>
      <c r="E133" s="188">
        <v>446</v>
      </c>
      <c r="F133" s="274">
        <f t="shared" si="4"/>
        <v>0</v>
      </c>
    </row>
    <row r="134" spans="1:6" ht="12.75">
      <c r="A134" s="102" t="s">
        <v>1056</v>
      </c>
      <c r="B134" s="139">
        <v>2.93</v>
      </c>
      <c r="C134" s="144"/>
      <c r="D134" s="144"/>
      <c r="E134" s="188">
        <v>704</v>
      </c>
      <c r="F134" s="274">
        <f t="shared" si="4"/>
        <v>0</v>
      </c>
    </row>
    <row r="135" spans="1:6" ht="12.75">
      <c r="A135" s="102" t="s">
        <v>1057</v>
      </c>
      <c r="B135" s="8">
        <v>4.4</v>
      </c>
      <c r="C135" s="144"/>
      <c r="D135" s="144"/>
      <c r="E135" s="188">
        <v>1134</v>
      </c>
      <c r="F135" s="274">
        <f t="shared" si="4"/>
        <v>0</v>
      </c>
    </row>
    <row r="136" spans="1:6" ht="12.75">
      <c r="A136" s="102" t="s">
        <v>1058</v>
      </c>
      <c r="B136" s="139">
        <v>5.76</v>
      </c>
      <c r="C136" s="144"/>
      <c r="D136" s="144"/>
      <c r="E136" s="188">
        <v>1525</v>
      </c>
      <c r="F136" s="274">
        <f t="shared" si="4"/>
        <v>0</v>
      </c>
    </row>
    <row r="137" spans="1:6" ht="12.75">
      <c r="A137" s="88"/>
      <c r="B137" s="115"/>
      <c r="C137" s="140"/>
      <c r="D137" s="140"/>
      <c r="E137" s="223"/>
      <c r="F137" s="86"/>
    </row>
    <row r="138" spans="1:6" ht="12.75">
      <c r="A138" s="88"/>
      <c r="B138" s="145"/>
      <c r="C138" s="146"/>
      <c r="D138" s="146"/>
      <c r="E138" s="189" t="s">
        <v>394</v>
      </c>
      <c r="F138" s="75" t="s">
        <v>782</v>
      </c>
    </row>
    <row r="139" spans="1:6" ht="12.75">
      <c r="A139" s="102" t="s">
        <v>1059</v>
      </c>
      <c r="B139" s="139">
        <v>0.24</v>
      </c>
      <c r="C139" s="144"/>
      <c r="D139" s="144"/>
      <c r="E139" s="188">
        <v>228.5</v>
      </c>
      <c r="F139" s="274">
        <f>ROUND(E139*$B$2,2)</f>
        <v>0</v>
      </c>
    </row>
    <row r="140" spans="1:6" ht="12.75">
      <c r="A140" s="102" t="s">
        <v>1060</v>
      </c>
      <c r="B140" s="139">
        <v>0.33</v>
      </c>
      <c r="C140" s="144"/>
      <c r="D140" s="144"/>
      <c r="E140" s="188">
        <v>253.5</v>
      </c>
      <c r="F140" s="274">
        <f aca="true" t="shared" si="5" ref="F140:F146">ROUND(E140*$B$2,2)</f>
        <v>0</v>
      </c>
    </row>
    <row r="141" spans="1:6" ht="12.75">
      <c r="A141" s="102" t="s">
        <v>1061</v>
      </c>
      <c r="B141" s="139">
        <v>0.44</v>
      </c>
      <c r="C141" s="144"/>
      <c r="D141" s="144"/>
      <c r="E141" s="188">
        <v>291</v>
      </c>
      <c r="F141" s="274">
        <f t="shared" si="5"/>
        <v>0</v>
      </c>
    </row>
    <row r="142" spans="1:6" ht="12.75">
      <c r="A142" s="102" t="s">
        <v>1062</v>
      </c>
      <c r="B142" s="139">
        <v>0.84</v>
      </c>
      <c r="C142" s="144"/>
      <c r="D142" s="144"/>
      <c r="E142" s="188">
        <v>320.5</v>
      </c>
      <c r="F142" s="274">
        <f t="shared" si="5"/>
        <v>0</v>
      </c>
    </row>
    <row r="143" spans="1:6" ht="12.75">
      <c r="A143" s="102" t="s">
        <v>1063</v>
      </c>
      <c r="B143" s="139">
        <v>1.67</v>
      </c>
      <c r="C143" s="144"/>
      <c r="D143" s="144"/>
      <c r="E143" s="188">
        <v>446</v>
      </c>
      <c r="F143" s="274">
        <f t="shared" si="5"/>
        <v>0</v>
      </c>
    </row>
    <row r="144" spans="1:6" ht="12.75">
      <c r="A144" s="102" t="s">
        <v>1064</v>
      </c>
      <c r="B144" s="139">
        <v>2.93</v>
      </c>
      <c r="C144" s="144"/>
      <c r="D144" s="144"/>
      <c r="E144" s="188">
        <v>704</v>
      </c>
      <c r="F144" s="274">
        <f t="shared" si="5"/>
        <v>0</v>
      </c>
    </row>
    <row r="145" spans="1:6" ht="12.75">
      <c r="A145" s="102" t="s">
        <v>1065</v>
      </c>
      <c r="B145" s="8">
        <v>4.4</v>
      </c>
      <c r="C145" s="144"/>
      <c r="D145" s="144"/>
      <c r="E145" s="188">
        <v>1134</v>
      </c>
      <c r="F145" s="274">
        <f t="shared" si="5"/>
        <v>0</v>
      </c>
    </row>
    <row r="146" spans="1:6" ht="12.75">
      <c r="A146" s="102" t="s">
        <v>1066</v>
      </c>
      <c r="B146" s="139">
        <v>5.76</v>
      </c>
      <c r="C146" s="144"/>
      <c r="D146" s="144"/>
      <c r="E146" s="188">
        <v>1525</v>
      </c>
      <c r="F146" s="274">
        <f t="shared" si="5"/>
        <v>0</v>
      </c>
    </row>
    <row r="148" spans="1:6" ht="12.75">
      <c r="A148" s="88"/>
      <c r="B148" s="145"/>
      <c r="C148" s="146"/>
      <c r="D148" s="146"/>
      <c r="E148" s="189" t="s">
        <v>394</v>
      </c>
      <c r="F148" s="75" t="s">
        <v>782</v>
      </c>
    </row>
    <row r="149" spans="1:6" ht="12.75">
      <c r="A149" s="102" t="s">
        <v>1071</v>
      </c>
      <c r="B149" s="139"/>
      <c r="C149" s="144"/>
      <c r="D149" s="144"/>
      <c r="E149" s="188">
        <v>420.5</v>
      </c>
      <c r="F149" s="274">
        <f>ROUND(E149*$B$2,2)</f>
        <v>0</v>
      </c>
    </row>
    <row r="150" spans="1:6" ht="12.75">
      <c r="A150" s="102" t="s">
        <v>1072</v>
      </c>
      <c r="B150" s="139"/>
      <c r="C150" s="144"/>
      <c r="D150" s="144"/>
      <c r="E150" s="188">
        <v>425.5</v>
      </c>
      <c r="F150" s="274">
        <f>ROUND(E150*$B$2,2)</f>
        <v>0</v>
      </c>
    </row>
    <row r="151" spans="1:6" ht="12.75">
      <c r="A151" s="102" t="s">
        <v>1073</v>
      </c>
      <c r="B151" s="139"/>
      <c r="C151" s="144"/>
      <c r="D151" s="144"/>
      <c r="E151" s="188">
        <v>439.5</v>
      </c>
      <c r="F151" s="274">
        <f>ROUND(E151*$B$2,2)</f>
        <v>0</v>
      </c>
    </row>
    <row r="152" spans="1:6" ht="12.75">
      <c r="A152" s="102" t="s">
        <v>1237</v>
      </c>
      <c r="B152" s="139"/>
      <c r="C152" s="144"/>
      <c r="D152" s="144"/>
      <c r="E152" s="188">
        <v>586</v>
      </c>
      <c r="F152" s="274">
        <f>ROUND(E152*$B$2,2)</f>
        <v>0</v>
      </c>
    </row>
    <row r="153" spans="1:6" ht="12.75">
      <c r="A153" s="102" t="s">
        <v>1238</v>
      </c>
      <c r="B153" s="139"/>
      <c r="C153" s="144"/>
      <c r="D153" s="144"/>
      <c r="E153" s="188">
        <v>835</v>
      </c>
      <c r="F153" s="274">
        <f>ROUND(E153*$B$2,2)</f>
        <v>0</v>
      </c>
    </row>
    <row r="155" spans="1:6" ht="12.75">
      <c r="A155" s="88"/>
      <c r="B155" s="145"/>
      <c r="C155" s="146"/>
      <c r="D155" s="146"/>
      <c r="E155" s="189" t="s">
        <v>394</v>
      </c>
      <c r="F155" s="75" t="s">
        <v>782</v>
      </c>
    </row>
    <row r="156" spans="1:6" ht="12.75">
      <c r="A156" s="102" t="s">
        <v>1067</v>
      </c>
      <c r="B156" s="139"/>
      <c r="C156" s="144"/>
      <c r="D156" s="144"/>
      <c r="E156" s="188">
        <v>86.25</v>
      </c>
      <c r="F156" s="274">
        <f>ROUND(E156*$B$2,2)</f>
        <v>0</v>
      </c>
    </row>
    <row r="157" spans="1:6" ht="12.75">
      <c r="A157" s="102" t="s">
        <v>1068</v>
      </c>
      <c r="B157" s="139"/>
      <c r="C157" s="144"/>
      <c r="D157" s="144"/>
      <c r="E157" s="188">
        <v>112</v>
      </c>
      <c r="F157" s="274">
        <f>ROUND(E157*$B$2,2)</f>
        <v>0</v>
      </c>
    </row>
    <row r="158" spans="1:6" ht="12.75">
      <c r="A158" s="102" t="s">
        <v>1069</v>
      </c>
      <c r="B158" s="139"/>
      <c r="C158" s="144"/>
      <c r="D158" s="144"/>
      <c r="E158" s="188">
        <v>131</v>
      </c>
      <c r="F158" s="274">
        <f>ROUND(E158*$B$2,2)</f>
        <v>0</v>
      </c>
    </row>
    <row r="159" spans="1:6" ht="12.75">
      <c r="A159" s="102" t="s">
        <v>1070</v>
      </c>
      <c r="B159" s="139"/>
      <c r="C159" s="144"/>
      <c r="D159" s="144"/>
      <c r="E159" s="188">
        <v>176</v>
      </c>
      <c r="F159" s="274">
        <f>ROUND(E159*$B$2,2)</f>
        <v>0</v>
      </c>
    </row>
  </sheetData>
  <sheetProtection/>
  <printOptions/>
  <pageMargins left="2.8306666666666667" right="0.75" top="1" bottom="1" header="0.5" footer="0.5"/>
  <pageSetup horizontalDpi="600" verticalDpi="600" orientation="landscape" scale="82" r:id="rId1"/>
  <headerFooter alignWithMargins="0">
    <oddHeader>&amp;C&amp;"Arial,Bold"&amp;14SHURJOINT PIPING PRODUCTS MECHANICAL P Pricing May 13th, 2013.</oddHeader>
    <oddFooter>&amp;L&amp;B Shurjoint Confidential&amp;B&amp;C&amp;D&amp;RPage &amp;P</oddFooter>
  </headerFooter>
  <rowBreaks count="3" manualBreakCount="3">
    <brk id="45" max="5" man="1"/>
    <brk id="79" max="5" man="1"/>
    <brk id="1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90"/>
  <sheetViews>
    <sheetView tabSelected="1" zoomScaleSheetLayoutView="100" workbookViewId="0" topLeftCell="A1">
      <selection activeCell="B2" sqref="B2"/>
    </sheetView>
  </sheetViews>
  <sheetFormatPr defaultColWidth="9.140625" defaultRowHeight="12.75"/>
  <cols>
    <col min="1" max="1" width="46.28125" style="0" bestFit="1" customWidth="1"/>
    <col min="5" max="5" width="10.7109375" style="199" bestFit="1" customWidth="1"/>
    <col min="6" max="6" width="10.00390625" style="142" customWidth="1"/>
    <col min="7" max="7" width="11.00390625" style="199" bestFit="1" customWidth="1"/>
    <col min="8" max="8" width="11.00390625" style="142" bestFit="1" customWidth="1"/>
    <col min="10" max="10" width="8.8515625" style="240" customWidth="1"/>
  </cols>
  <sheetData>
    <row r="1" ht="13.5" thickBot="1"/>
    <row r="2" spans="1:2" ht="13.5" thickBot="1">
      <c r="A2" s="272" t="s">
        <v>1240</v>
      </c>
      <c r="B2" s="273"/>
    </row>
    <row r="4" spans="1:8" ht="12.75">
      <c r="A4" s="106" t="s">
        <v>1220</v>
      </c>
      <c r="B4" s="90"/>
      <c r="C4" s="92"/>
      <c r="D4" s="92"/>
      <c r="E4" s="186" t="s">
        <v>817</v>
      </c>
      <c r="F4" s="78" t="s">
        <v>817</v>
      </c>
      <c r="G4" s="186" t="s">
        <v>396</v>
      </c>
      <c r="H4" s="79" t="s">
        <v>396</v>
      </c>
    </row>
    <row r="5" spans="1:8" ht="12.75">
      <c r="A5" s="150" t="s">
        <v>785</v>
      </c>
      <c r="B5" s="25" t="s">
        <v>539</v>
      </c>
      <c r="C5" s="95" t="s">
        <v>440</v>
      </c>
      <c r="D5" s="95" t="s">
        <v>441</v>
      </c>
      <c r="E5" s="187" t="s">
        <v>394</v>
      </c>
      <c r="F5" s="78"/>
      <c r="G5" s="187" t="s">
        <v>394</v>
      </c>
      <c r="H5" s="78"/>
    </row>
    <row r="6" spans="1:8" ht="12.75">
      <c r="A6" s="150" t="s">
        <v>819</v>
      </c>
      <c r="B6" s="25" t="s">
        <v>439</v>
      </c>
      <c r="C6" s="93" t="s">
        <v>659</v>
      </c>
      <c r="D6" s="93" t="s">
        <v>659</v>
      </c>
      <c r="E6" s="208" t="s">
        <v>395</v>
      </c>
      <c r="F6" s="78"/>
      <c r="G6" s="208" t="s">
        <v>395</v>
      </c>
      <c r="H6" s="78"/>
    </row>
    <row r="7" spans="1:8" ht="12.75">
      <c r="A7" s="107"/>
      <c r="B7" s="5"/>
      <c r="C7" s="11"/>
      <c r="D7" s="11"/>
      <c r="E7" s="195"/>
      <c r="F7" s="72"/>
      <c r="G7" s="210"/>
      <c r="H7" s="181"/>
    </row>
    <row r="8" spans="1:8" ht="12.75">
      <c r="A8" s="108"/>
      <c r="B8" s="5"/>
      <c r="C8" s="28"/>
      <c r="D8" s="28"/>
      <c r="E8" s="187" t="s">
        <v>394</v>
      </c>
      <c r="F8" s="121" t="s">
        <v>782</v>
      </c>
      <c r="G8" s="186" t="s">
        <v>394</v>
      </c>
      <c r="H8" s="121" t="s">
        <v>782</v>
      </c>
    </row>
    <row r="9" spans="1:9" ht="12.75">
      <c r="A9" s="110" t="s">
        <v>833</v>
      </c>
      <c r="B9" s="7">
        <v>1.59</v>
      </c>
      <c r="C9" s="19">
        <v>48</v>
      </c>
      <c r="D9" s="23">
        <v>1152</v>
      </c>
      <c r="E9" s="188">
        <v>34.75</v>
      </c>
      <c r="F9" s="274">
        <f>ROUND(E9*$B$2,2)</f>
        <v>0</v>
      </c>
      <c r="G9" s="233">
        <v>44</v>
      </c>
      <c r="H9" s="274">
        <f>ROUND(G9*$B$2,2)</f>
        <v>0</v>
      </c>
      <c r="I9" s="218"/>
    </row>
    <row r="10" spans="1:9" ht="12.75">
      <c r="A10" s="110" t="s">
        <v>834</v>
      </c>
      <c r="B10" s="7">
        <v>1.96</v>
      </c>
      <c r="C10" s="19">
        <v>36</v>
      </c>
      <c r="D10" s="19">
        <v>960</v>
      </c>
      <c r="E10" s="188">
        <v>34.75</v>
      </c>
      <c r="F10" s="274">
        <f aca="true" t="shared" si="0" ref="F10:F24">ROUND(E10*$B$2,2)</f>
        <v>0</v>
      </c>
      <c r="G10" s="233">
        <v>44</v>
      </c>
      <c r="H10" s="274">
        <f aca="true" t="shared" si="1" ref="H10:H24">ROUND(G10*$B$2,2)</f>
        <v>0</v>
      </c>
      <c r="I10" s="218"/>
    </row>
    <row r="11" spans="1:9" ht="12.75">
      <c r="A11" s="110" t="s">
        <v>835</v>
      </c>
      <c r="B11" s="7">
        <v>2.38</v>
      </c>
      <c r="C11" s="19">
        <v>24</v>
      </c>
      <c r="D11" s="19">
        <v>864</v>
      </c>
      <c r="E11" s="188">
        <v>35.25</v>
      </c>
      <c r="F11" s="274">
        <f t="shared" si="0"/>
        <v>0</v>
      </c>
      <c r="G11" s="233">
        <v>44.75</v>
      </c>
      <c r="H11" s="274">
        <f t="shared" si="1"/>
        <v>0</v>
      </c>
      <c r="I11" s="218"/>
    </row>
    <row r="12" spans="1:9" ht="12.75">
      <c r="A12" s="110" t="s">
        <v>836</v>
      </c>
      <c r="B12" s="7">
        <v>2.65</v>
      </c>
      <c r="C12" s="23"/>
      <c r="D12" s="19">
        <v>576</v>
      </c>
      <c r="E12" s="188">
        <v>40.75</v>
      </c>
      <c r="F12" s="274">
        <f t="shared" si="0"/>
        <v>0</v>
      </c>
      <c r="G12" s="233">
        <v>51.75</v>
      </c>
      <c r="H12" s="274">
        <f t="shared" si="1"/>
        <v>0</v>
      </c>
      <c r="I12" s="218"/>
    </row>
    <row r="13" spans="1:9" ht="12.75">
      <c r="A13" s="110" t="s">
        <v>837</v>
      </c>
      <c r="B13" s="7">
        <v>3.09</v>
      </c>
      <c r="C13" s="23"/>
      <c r="D13" s="19">
        <v>550</v>
      </c>
      <c r="E13" s="188">
        <v>47.75</v>
      </c>
      <c r="F13" s="274">
        <f t="shared" si="0"/>
        <v>0</v>
      </c>
      <c r="G13" s="233">
        <v>60.5</v>
      </c>
      <c r="H13" s="274">
        <f t="shared" si="1"/>
        <v>0</v>
      </c>
      <c r="I13" s="218"/>
    </row>
    <row r="14" spans="1:9" ht="12.75">
      <c r="A14" s="110" t="s">
        <v>838</v>
      </c>
      <c r="B14" s="7">
        <v>3.53</v>
      </c>
      <c r="C14" s="19"/>
      <c r="D14" s="19">
        <v>330</v>
      </c>
      <c r="E14" s="188">
        <v>67.25</v>
      </c>
      <c r="F14" s="274">
        <f t="shared" si="0"/>
        <v>0</v>
      </c>
      <c r="G14" s="233">
        <v>85.5</v>
      </c>
      <c r="H14" s="274">
        <f t="shared" si="1"/>
        <v>0</v>
      </c>
      <c r="I14" s="218"/>
    </row>
    <row r="15" spans="1:9" ht="12.75">
      <c r="A15" s="110" t="s">
        <v>839</v>
      </c>
      <c r="B15" s="7">
        <v>6.17</v>
      </c>
      <c r="C15" s="19"/>
      <c r="D15" s="19">
        <v>230</v>
      </c>
      <c r="E15" s="188">
        <v>87.25</v>
      </c>
      <c r="F15" s="274">
        <f t="shared" si="0"/>
        <v>0</v>
      </c>
      <c r="G15" s="233">
        <v>111</v>
      </c>
      <c r="H15" s="274">
        <f t="shared" si="1"/>
        <v>0</v>
      </c>
      <c r="I15" s="218"/>
    </row>
    <row r="16" spans="1:9" ht="12.75">
      <c r="A16" s="110" t="s">
        <v>840</v>
      </c>
      <c r="B16" s="7">
        <v>7.5</v>
      </c>
      <c r="C16" s="19"/>
      <c r="D16" s="19">
        <v>170</v>
      </c>
      <c r="E16" s="188">
        <v>116.5</v>
      </c>
      <c r="F16" s="274">
        <f t="shared" si="0"/>
        <v>0</v>
      </c>
      <c r="G16" s="233">
        <v>148</v>
      </c>
      <c r="H16" s="274">
        <f t="shared" si="1"/>
        <v>0</v>
      </c>
      <c r="I16" s="218"/>
    </row>
    <row r="17" spans="1:9" ht="12.75">
      <c r="A17" s="110" t="s">
        <v>841</v>
      </c>
      <c r="B17" s="7">
        <v>14.33</v>
      </c>
      <c r="C17" s="23"/>
      <c r="D17" s="19">
        <v>80</v>
      </c>
      <c r="E17" s="188">
        <v>180.5</v>
      </c>
      <c r="F17" s="274">
        <f t="shared" si="0"/>
        <v>0</v>
      </c>
      <c r="G17" s="233">
        <v>229.5</v>
      </c>
      <c r="H17" s="274">
        <f t="shared" si="1"/>
        <v>0</v>
      </c>
      <c r="I17" s="218"/>
    </row>
    <row r="18" spans="1:9" ht="12.75">
      <c r="A18" s="110" t="s">
        <v>842</v>
      </c>
      <c r="B18" s="7">
        <v>23.59</v>
      </c>
      <c r="C18" s="23"/>
      <c r="D18" s="19">
        <v>50</v>
      </c>
      <c r="E18" s="188">
        <v>326.5</v>
      </c>
      <c r="F18" s="274">
        <f t="shared" si="0"/>
        <v>0</v>
      </c>
      <c r="G18" s="233">
        <v>414.5</v>
      </c>
      <c r="H18" s="274">
        <f t="shared" si="1"/>
        <v>0</v>
      </c>
      <c r="I18" s="218"/>
    </row>
    <row r="19" spans="1:9" ht="12.75">
      <c r="A19" s="110" t="s">
        <v>843</v>
      </c>
      <c r="B19" s="7">
        <v>28.22</v>
      </c>
      <c r="C19" s="23"/>
      <c r="D19" s="23"/>
      <c r="E19" s="188">
        <v>387</v>
      </c>
      <c r="F19" s="274">
        <f t="shared" si="0"/>
        <v>0</v>
      </c>
      <c r="G19" s="233">
        <v>491</v>
      </c>
      <c r="H19" s="274">
        <f t="shared" si="1"/>
        <v>0</v>
      </c>
      <c r="I19" s="218"/>
    </row>
    <row r="20" spans="1:9" ht="12.75">
      <c r="A20" s="110" t="s">
        <v>1228</v>
      </c>
      <c r="B20" s="7">
        <v>32.85</v>
      </c>
      <c r="C20" s="23"/>
      <c r="D20" s="112"/>
      <c r="E20" s="188">
        <v>537</v>
      </c>
      <c r="F20" s="274">
        <f t="shared" si="0"/>
        <v>0</v>
      </c>
      <c r="G20" s="233">
        <v>697.5</v>
      </c>
      <c r="H20" s="274">
        <f t="shared" si="1"/>
        <v>0</v>
      </c>
      <c r="I20" s="218"/>
    </row>
    <row r="21" spans="1:9" ht="12.75">
      <c r="A21" s="110" t="s">
        <v>1229</v>
      </c>
      <c r="B21" s="7">
        <v>41.23</v>
      </c>
      <c r="C21" s="23"/>
      <c r="D21" s="112"/>
      <c r="E21" s="188">
        <v>1127</v>
      </c>
      <c r="F21" s="274">
        <f t="shared" si="0"/>
        <v>0</v>
      </c>
      <c r="G21" s="233">
        <v>1465</v>
      </c>
      <c r="H21" s="274">
        <f t="shared" si="1"/>
        <v>0</v>
      </c>
      <c r="I21" s="218"/>
    </row>
    <row r="22" spans="1:9" ht="12.75">
      <c r="A22" s="110" t="s">
        <v>1230</v>
      </c>
      <c r="B22" s="7">
        <v>54.23</v>
      </c>
      <c r="C22" s="23"/>
      <c r="D22" s="112"/>
      <c r="E22" s="188">
        <v>1303</v>
      </c>
      <c r="F22" s="274">
        <f t="shared" si="0"/>
        <v>0</v>
      </c>
      <c r="G22" s="233">
        <v>1694</v>
      </c>
      <c r="H22" s="274">
        <f t="shared" si="1"/>
        <v>0</v>
      </c>
      <c r="I22" s="218"/>
    </row>
    <row r="23" spans="1:9" ht="12.75">
      <c r="A23" s="110" t="s">
        <v>1231</v>
      </c>
      <c r="B23" s="7">
        <v>67.24</v>
      </c>
      <c r="C23" s="23"/>
      <c r="D23" s="112"/>
      <c r="E23" s="188">
        <v>1551</v>
      </c>
      <c r="F23" s="274">
        <f t="shared" si="0"/>
        <v>0</v>
      </c>
      <c r="G23" s="233">
        <v>2016</v>
      </c>
      <c r="H23" s="274">
        <f t="shared" si="1"/>
        <v>0</v>
      </c>
      <c r="I23" s="218"/>
    </row>
    <row r="24" spans="1:9" ht="12.75">
      <c r="A24" s="110" t="s">
        <v>1232</v>
      </c>
      <c r="B24" s="7">
        <v>76.28</v>
      </c>
      <c r="C24" s="23"/>
      <c r="D24" s="112"/>
      <c r="E24" s="188">
        <v>2284</v>
      </c>
      <c r="F24" s="274">
        <f t="shared" si="0"/>
        <v>0</v>
      </c>
      <c r="G24" s="233">
        <v>2969</v>
      </c>
      <c r="H24" s="274">
        <f t="shared" si="1"/>
        <v>0</v>
      </c>
      <c r="I24" s="218"/>
    </row>
    <row r="25" spans="1:8" ht="12.75">
      <c r="A25" s="111"/>
      <c r="B25" s="18"/>
      <c r="C25" s="24"/>
      <c r="D25" s="24"/>
      <c r="E25" s="197"/>
      <c r="F25" s="86"/>
      <c r="G25" s="209"/>
      <c r="H25" s="74"/>
    </row>
    <row r="26" spans="1:8" ht="12.75">
      <c r="A26" s="108"/>
      <c r="B26" s="5"/>
      <c r="C26" s="16"/>
      <c r="D26" s="16"/>
      <c r="E26" s="187" t="s">
        <v>394</v>
      </c>
      <c r="F26" s="121" t="s">
        <v>782</v>
      </c>
      <c r="G26" s="186" t="s">
        <v>394</v>
      </c>
      <c r="H26" s="121" t="s">
        <v>782</v>
      </c>
    </row>
    <row r="27" spans="1:9" ht="12.75">
      <c r="A27" s="110" t="s">
        <v>844</v>
      </c>
      <c r="B27" s="7">
        <v>1.32</v>
      </c>
      <c r="C27" s="19">
        <v>30</v>
      </c>
      <c r="D27" s="29">
        <v>1440</v>
      </c>
      <c r="E27" s="188">
        <v>32.5</v>
      </c>
      <c r="F27" s="274">
        <f>ROUND(E27*$B$2,2)</f>
        <v>0</v>
      </c>
      <c r="G27" s="233">
        <v>42.25</v>
      </c>
      <c r="H27" s="274">
        <f>ROUND(G27*$B$2,2)</f>
        <v>0</v>
      </c>
      <c r="I27" s="218"/>
    </row>
    <row r="28" spans="1:9" ht="12.75">
      <c r="A28" s="110" t="s">
        <v>845</v>
      </c>
      <c r="B28" s="7">
        <v>1.65</v>
      </c>
      <c r="C28" s="19">
        <v>26</v>
      </c>
      <c r="D28" s="29">
        <v>1248</v>
      </c>
      <c r="E28" s="188">
        <v>32.5</v>
      </c>
      <c r="F28" s="274">
        <f aca="true" t="shared" si="2" ref="F28:F45">ROUND(E28*$B$2,2)</f>
        <v>0</v>
      </c>
      <c r="G28" s="233">
        <v>42.25</v>
      </c>
      <c r="H28" s="274">
        <f aca="true" t="shared" si="3" ref="H28:H45">ROUND(G28*$B$2,2)</f>
        <v>0</v>
      </c>
      <c r="I28" s="218"/>
    </row>
    <row r="29" spans="1:9" ht="12.75">
      <c r="A29" s="110" t="s">
        <v>846</v>
      </c>
      <c r="B29" s="7">
        <v>2.12</v>
      </c>
      <c r="C29" s="19">
        <v>18</v>
      </c>
      <c r="D29" s="29">
        <v>864</v>
      </c>
      <c r="E29" s="188">
        <v>32.5</v>
      </c>
      <c r="F29" s="274">
        <f t="shared" si="2"/>
        <v>0</v>
      </c>
      <c r="G29" s="233">
        <v>42.25</v>
      </c>
      <c r="H29" s="274">
        <f t="shared" si="3"/>
        <v>0</v>
      </c>
      <c r="I29" s="218"/>
    </row>
    <row r="30" spans="1:9" ht="12.75">
      <c r="A30" s="110" t="s">
        <v>847</v>
      </c>
      <c r="B30" s="7">
        <v>2.09</v>
      </c>
      <c r="C30" s="19">
        <v>18</v>
      </c>
      <c r="D30" s="19">
        <v>864</v>
      </c>
      <c r="E30" s="188">
        <v>35.5</v>
      </c>
      <c r="F30" s="274">
        <f t="shared" si="2"/>
        <v>0</v>
      </c>
      <c r="G30" s="233">
        <v>45.75</v>
      </c>
      <c r="H30" s="274">
        <f t="shared" si="3"/>
        <v>0</v>
      </c>
      <c r="I30" s="218"/>
    </row>
    <row r="31" spans="1:9" ht="12.75">
      <c r="A31" s="110" t="s">
        <v>848</v>
      </c>
      <c r="B31" s="7">
        <v>2.65</v>
      </c>
      <c r="C31" s="19">
        <v>28</v>
      </c>
      <c r="D31" s="19">
        <v>672</v>
      </c>
      <c r="E31" s="188">
        <v>37.75</v>
      </c>
      <c r="F31" s="274">
        <f t="shared" si="2"/>
        <v>0</v>
      </c>
      <c r="G31" s="233">
        <v>48.75</v>
      </c>
      <c r="H31" s="274">
        <f t="shared" si="3"/>
        <v>0</v>
      </c>
      <c r="I31" s="218"/>
    </row>
    <row r="32" spans="1:9" ht="12.75">
      <c r="A32" s="110" t="s">
        <v>849</v>
      </c>
      <c r="B32" s="7">
        <v>2.87</v>
      </c>
      <c r="C32" s="23">
        <v>22</v>
      </c>
      <c r="D32" s="19">
        <v>528</v>
      </c>
      <c r="E32" s="188">
        <v>44.5</v>
      </c>
      <c r="F32" s="274">
        <f t="shared" si="2"/>
        <v>0</v>
      </c>
      <c r="G32" s="233">
        <v>57.75</v>
      </c>
      <c r="H32" s="274">
        <f t="shared" si="3"/>
        <v>0</v>
      </c>
      <c r="I32" s="218"/>
    </row>
    <row r="33" spans="1:9" ht="12.75">
      <c r="A33" s="110" t="s">
        <v>850</v>
      </c>
      <c r="B33" s="7">
        <v>3.31</v>
      </c>
      <c r="C33" s="19">
        <v>20</v>
      </c>
      <c r="D33" s="19">
        <v>550</v>
      </c>
      <c r="E33" s="188">
        <v>49</v>
      </c>
      <c r="F33" s="274">
        <f t="shared" si="2"/>
        <v>0</v>
      </c>
      <c r="G33" s="233">
        <v>63.75</v>
      </c>
      <c r="H33" s="274">
        <f t="shared" si="3"/>
        <v>0</v>
      </c>
      <c r="I33" s="218"/>
    </row>
    <row r="34" spans="1:9" ht="12.75">
      <c r="A34" s="110" t="s">
        <v>851</v>
      </c>
      <c r="B34" s="7">
        <v>4.63</v>
      </c>
      <c r="C34" s="19">
        <v>12</v>
      </c>
      <c r="D34" s="19">
        <v>300</v>
      </c>
      <c r="E34" s="188">
        <v>71.5</v>
      </c>
      <c r="F34" s="274">
        <f t="shared" si="2"/>
        <v>0</v>
      </c>
      <c r="G34" s="233">
        <v>92.75</v>
      </c>
      <c r="H34" s="274">
        <f t="shared" si="3"/>
        <v>0</v>
      </c>
      <c r="I34" s="218"/>
    </row>
    <row r="35" spans="1:9" ht="12.75">
      <c r="A35" s="110" t="s">
        <v>852</v>
      </c>
      <c r="B35" s="7">
        <v>7.28</v>
      </c>
      <c r="C35" s="19">
        <v>7</v>
      </c>
      <c r="D35" s="19">
        <v>220</v>
      </c>
      <c r="E35" s="188">
        <v>109</v>
      </c>
      <c r="F35" s="274">
        <f t="shared" si="2"/>
        <v>0</v>
      </c>
      <c r="G35" s="233">
        <v>141.5</v>
      </c>
      <c r="H35" s="274">
        <f t="shared" si="3"/>
        <v>0</v>
      </c>
      <c r="I35" s="218"/>
    </row>
    <row r="36" spans="1:9" ht="12.75">
      <c r="A36" s="110" t="s">
        <v>853</v>
      </c>
      <c r="B36" s="7">
        <v>8.16</v>
      </c>
      <c r="C36" s="19">
        <v>6</v>
      </c>
      <c r="D36" s="19">
        <v>150</v>
      </c>
      <c r="E36" s="188">
        <v>129</v>
      </c>
      <c r="F36" s="274">
        <f t="shared" si="2"/>
        <v>0</v>
      </c>
      <c r="G36" s="233">
        <v>167.5</v>
      </c>
      <c r="H36" s="274">
        <f t="shared" si="3"/>
        <v>0</v>
      </c>
      <c r="I36" s="218"/>
    </row>
    <row r="37" spans="1:9" ht="12.75">
      <c r="A37" s="110" t="s">
        <v>854</v>
      </c>
      <c r="B37" s="7">
        <v>14.55</v>
      </c>
      <c r="C37" s="23"/>
      <c r="D37" s="19">
        <v>80</v>
      </c>
      <c r="E37" s="188">
        <v>239</v>
      </c>
      <c r="F37" s="274">
        <f t="shared" si="2"/>
        <v>0</v>
      </c>
      <c r="G37" s="233">
        <v>311</v>
      </c>
      <c r="H37" s="274">
        <f t="shared" si="3"/>
        <v>0</v>
      </c>
      <c r="I37" s="218"/>
    </row>
    <row r="38" spans="1:9" ht="12.75">
      <c r="A38" s="110" t="s">
        <v>855</v>
      </c>
      <c r="B38" s="7">
        <v>22.49</v>
      </c>
      <c r="C38" s="23"/>
      <c r="D38" s="19">
        <v>50</v>
      </c>
      <c r="E38" s="188">
        <v>389</v>
      </c>
      <c r="F38" s="274">
        <f t="shared" si="2"/>
        <v>0</v>
      </c>
      <c r="G38" s="233">
        <v>507</v>
      </c>
      <c r="H38" s="274">
        <f t="shared" si="3"/>
        <v>0</v>
      </c>
      <c r="I38" s="218"/>
    </row>
    <row r="39" spans="1:9" ht="12.75">
      <c r="A39" s="110" t="s">
        <v>856</v>
      </c>
      <c r="B39" s="7">
        <v>26.46</v>
      </c>
      <c r="C39" s="23"/>
      <c r="D39" s="23">
        <v>36</v>
      </c>
      <c r="E39" s="188">
        <v>446.5</v>
      </c>
      <c r="F39" s="274">
        <f t="shared" si="2"/>
        <v>0</v>
      </c>
      <c r="G39" s="233">
        <v>580.5</v>
      </c>
      <c r="H39" s="274">
        <f t="shared" si="3"/>
        <v>0</v>
      </c>
      <c r="I39" s="218"/>
    </row>
    <row r="40" spans="1:8" ht="12.75">
      <c r="A40" s="110" t="s">
        <v>485</v>
      </c>
      <c r="B40" s="7">
        <v>37.04</v>
      </c>
      <c r="C40" s="23"/>
      <c r="D40" s="112">
        <v>32</v>
      </c>
      <c r="E40" s="196">
        <v>511.65</v>
      </c>
      <c r="F40" s="274">
        <f t="shared" si="2"/>
        <v>0</v>
      </c>
      <c r="G40" s="233">
        <v>665.1</v>
      </c>
      <c r="H40" s="274">
        <f t="shared" si="3"/>
        <v>0</v>
      </c>
    </row>
    <row r="41" spans="1:8" ht="12.75">
      <c r="A41" s="110" t="s">
        <v>486</v>
      </c>
      <c r="B41" s="7">
        <v>41.89</v>
      </c>
      <c r="C41" s="23"/>
      <c r="D41" s="112">
        <v>24</v>
      </c>
      <c r="E41" s="196">
        <v>679.35</v>
      </c>
      <c r="F41" s="274">
        <f t="shared" si="2"/>
        <v>0</v>
      </c>
      <c r="G41" s="233">
        <v>883.15</v>
      </c>
      <c r="H41" s="274">
        <f t="shared" si="3"/>
        <v>0</v>
      </c>
    </row>
    <row r="42" spans="1:8" ht="12.75">
      <c r="A42" s="110" t="s">
        <v>487</v>
      </c>
      <c r="B42" s="7">
        <v>45.86</v>
      </c>
      <c r="C42" s="23"/>
      <c r="D42" s="112">
        <v>20</v>
      </c>
      <c r="E42" s="196">
        <v>775.3</v>
      </c>
      <c r="F42" s="274">
        <f t="shared" si="2"/>
        <v>0</v>
      </c>
      <c r="G42" s="233">
        <v>1007.9</v>
      </c>
      <c r="H42" s="274">
        <f t="shared" si="3"/>
        <v>0</v>
      </c>
    </row>
    <row r="43" spans="1:8" ht="12.75">
      <c r="A43" s="110" t="s">
        <v>488</v>
      </c>
      <c r="B43" s="7">
        <v>54.89</v>
      </c>
      <c r="C43" s="23"/>
      <c r="D43" s="112">
        <v>20</v>
      </c>
      <c r="E43" s="196">
        <v>1236.15</v>
      </c>
      <c r="F43" s="274">
        <f t="shared" si="2"/>
        <v>0</v>
      </c>
      <c r="G43" s="233">
        <v>1607</v>
      </c>
      <c r="H43" s="274">
        <f t="shared" si="3"/>
        <v>0</v>
      </c>
    </row>
    <row r="44" spans="1:8" ht="12.75">
      <c r="A44" s="110" t="s">
        <v>489</v>
      </c>
      <c r="B44" s="7">
        <v>62.83</v>
      </c>
      <c r="C44" s="23"/>
      <c r="D44" s="112"/>
      <c r="E44" s="196">
        <v>1966.9</v>
      </c>
      <c r="F44" s="274">
        <f t="shared" si="2"/>
        <v>0</v>
      </c>
      <c r="G44" s="233">
        <v>2556.95</v>
      </c>
      <c r="H44" s="274">
        <f t="shared" si="3"/>
        <v>0</v>
      </c>
    </row>
    <row r="45" spans="1:8" ht="12.75">
      <c r="A45" s="110" t="s">
        <v>490</v>
      </c>
      <c r="B45" s="7">
        <v>63.93</v>
      </c>
      <c r="C45" s="23"/>
      <c r="D45" s="112">
        <v>12</v>
      </c>
      <c r="E45" s="196">
        <v>1422.4</v>
      </c>
      <c r="F45" s="274">
        <f t="shared" si="2"/>
        <v>0</v>
      </c>
      <c r="G45" s="233">
        <v>1849.1</v>
      </c>
      <c r="H45" s="274">
        <f t="shared" si="3"/>
        <v>0</v>
      </c>
    </row>
    <row r="46" spans="1:8" ht="12.75">
      <c r="A46" s="108"/>
      <c r="B46" s="5"/>
      <c r="C46" s="28"/>
      <c r="D46" s="28"/>
      <c r="E46" s="268"/>
      <c r="F46" s="180"/>
      <c r="G46" s="269"/>
      <c r="H46" s="180"/>
    </row>
    <row r="47" spans="1:8" ht="12.75">
      <c r="A47" s="45"/>
      <c r="B47" s="5"/>
      <c r="C47" s="16"/>
      <c r="D47" s="16"/>
      <c r="E47" s="187" t="s">
        <v>394</v>
      </c>
      <c r="F47" s="121" t="s">
        <v>782</v>
      </c>
      <c r="G47" s="210"/>
      <c r="H47" s="74"/>
    </row>
    <row r="48" spans="1:8" ht="12.75">
      <c r="A48" s="114" t="s">
        <v>869</v>
      </c>
      <c r="B48" s="7">
        <v>2.65</v>
      </c>
      <c r="C48" s="19">
        <v>18</v>
      </c>
      <c r="D48" s="19"/>
      <c r="E48" s="188">
        <v>67.75</v>
      </c>
      <c r="F48" s="274">
        <f>ROUND(E48*$B$2,2)</f>
        <v>0</v>
      </c>
      <c r="G48" s="218"/>
      <c r="H48" s="74"/>
    </row>
    <row r="49" spans="1:8" ht="12.75">
      <c r="A49" s="114" t="s">
        <v>870</v>
      </c>
      <c r="B49" s="7">
        <v>2.65</v>
      </c>
      <c r="C49" s="19">
        <v>18</v>
      </c>
      <c r="D49" s="19"/>
      <c r="E49" s="188">
        <v>67.75</v>
      </c>
      <c r="F49" s="274">
        <f aca="true" t="shared" si="4" ref="F49:F81">ROUND(E49*$B$2,2)</f>
        <v>0</v>
      </c>
      <c r="G49" s="218"/>
      <c r="H49" s="74"/>
    </row>
    <row r="50" spans="1:8" ht="12.75">
      <c r="A50" s="114" t="s">
        <v>871</v>
      </c>
      <c r="B50" s="7">
        <v>2.87</v>
      </c>
      <c r="C50" s="19">
        <v>18</v>
      </c>
      <c r="D50" s="19"/>
      <c r="E50" s="188">
        <v>67.75</v>
      </c>
      <c r="F50" s="274">
        <f t="shared" si="4"/>
        <v>0</v>
      </c>
      <c r="G50" s="218"/>
      <c r="H50" s="74"/>
    </row>
    <row r="51" spans="1:8" ht="12.75">
      <c r="A51" s="114" t="s">
        <v>872</v>
      </c>
      <c r="B51" s="7">
        <v>3.09</v>
      </c>
      <c r="C51" s="19">
        <v>15</v>
      </c>
      <c r="D51" s="19"/>
      <c r="E51" s="188">
        <v>69.25</v>
      </c>
      <c r="F51" s="274">
        <f t="shared" si="4"/>
        <v>0</v>
      </c>
      <c r="G51" s="218"/>
      <c r="H51" s="74"/>
    </row>
    <row r="52" spans="1:8" ht="12.75">
      <c r="A52" s="114" t="s">
        <v>873</v>
      </c>
      <c r="B52" s="7">
        <v>3.09</v>
      </c>
      <c r="C52" s="19">
        <v>15</v>
      </c>
      <c r="D52" s="19"/>
      <c r="E52" s="188">
        <v>69.25</v>
      </c>
      <c r="F52" s="274">
        <f t="shared" si="4"/>
        <v>0</v>
      </c>
      <c r="G52" s="218"/>
      <c r="H52" s="74"/>
    </row>
    <row r="53" spans="1:8" ht="12.75">
      <c r="A53" s="114" t="s">
        <v>874</v>
      </c>
      <c r="B53" s="7">
        <v>3.31</v>
      </c>
      <c r="C53" s="19">
        <v>15</v>
      </c>
      <c r="D53" s="19"/>
      <c r="E53" s="188">
        <v>69.25</v>
      </c>
      <c r="F53" s="274">
        <f t="shared" si="4"/>
        <v>0</v>
      </c>
      <c r="G53" s="218"/>
      <c r="H53" s="74"/>
    </row>
    <row r="54" spans="1:8" ht="12.75">
      <c r="A54" s="114" t="s">
        <v>875</v>
      </c>
      <c r="B54" s="7">
        <v>3.31</v>
      </c>
      <c r="C54" s="19">
        <v>12</v>
      </c>
      <c r="D54" s="19"/>
      <c r="E54" s="188">
        <v>76.75</v>
      </c>
      <c r="F54" s="274">
        <f t="shared" si="4"/>
        <v>0</v>
      </c>
      <c r="G54" s="218"/>
      <c r="H54" s="74"/>
    </row>
    <row r="55" spans="1:8" ht="12.75">
      <c r="A55" s="114" t="s">
        <v>876</v>
      </c>
      <c r="B55" s="7">
        <v>3.31</v>
      </c>
      <c r="C55" s="19">
        <v>12</v>
      </c>
      <c r="D55" s="19"/>
      <c r="E55" s="188">
        <v>76.75</v>
      </c>
      <c r="F55" s="274">
        <f t="shared" si="4"/>
        <v>0</v>
      </c>
      <c r="G55" s="218"/>
      <c r="H55" s="74"/>
    </row>
    <row r="56" spans="1:8" ht="12.75">
      <c r="A56" s="114" t="s">
        <v>877</v>
      </c>
      <c r="B56" s="7">
        <v>4.85</v>
      </c>
      <c r="C56" s="19">
        <v>10</v>
      </c>
      <c r="D56" s="19">
        <v>250</v>
      </c>
      <c r="E56" s="188">
        <v>107.5</v>
      </c>
      <c r="F56" s="274">
        <f t="shared" si="4"/>
        <v>0</v>
      </c>
      <c r="G56" s="218"/>
      <c r="H56" s="74"/>
    </row>
    <row r="57" spans="1:8" ht="12.75">
      <c r="A57" s="114" t="s">
        <v>878</v>
      </c>
      <c r="B57" s="7">
        <v>4.63</v>
      </c>
      <c r="C57" s="19">
        <v>10</v>
      </c>
      <c r="D57" s="19">
        <v>250</v>
      </c>
      <c r="E57" s="188">
        <v>107.5</v>
      </c>
      <c r="F57" s="274">
        <f t="shared" si="4"/>
        <v>0</v>
      </c>
      <c r="G57" s="218"/>
      <c r="H57" s="74"/>
    </row>
    <row r="58" spans="1:8" ht="12.75">
      <c r="A58" s="114" t="s">
        <v>879</v>
      </c>
      <c r="B58" s="7">
        <v>6.61</v>
      </c>
      <c r="C58" s="19">
        <v>10</v>
      </c>
      <c r="D58" s="19">
        <v>250</v>
      </c>
      <c r="E58" s="188">
        <v>107.5</v>
      </c>
      <c r="F58" s="274">
        <f t="shared" si="4"/>
        <v>0</v>
      </c>
      <c r="G58" s="218"/>
      <c r="H58" s="74"/>
    </row>
    <row r="59" spans="1:8" ht="12.75">
      <c r="A59" s="114" t="s">
        <v>880</v>
      </c>
      <c r="B59" s="7">
        <v>5.07</v>
      </c>
      <c r="C59" s="19">
        <v>8</v>
      </c>
      <c r="D59" s="19">
        <v>225</v>
      </c>
      <c r="E59" s="188">
        <v>120.5</v>
      </c>
      <c r="F59" s="274">
        <f t="shared" si="4"/>
        <v>0</v>
      </c>
      <c r="G59" s="218"/>
      <c r="H59" s="74"/>
    </row>
    <row r="60" spans="1:8" ht="12.75">
      <c r="A60" s="114" t="s">
        <v>881</v>
      </c>
      <c r="B60" s="7">
        <v>5.07</v>
      </c>
      <c r="C60" s="19">
        <v>8</v>
      </c>
      <c r="D60" s="19">
        <v>225</v>
      </c>
      <c r="E60" s="188">
        <v>120.5</v>
      </c>
      <c r="F60" s="274">
        <f t="shared" si="4"/>
        <v>0</v>
      </c>
      <c r="G60" s="218"/>
      <c r="H60" s="74"/>
    </row>
    <row r="61" spans="1:8" ht="12.75">
      <c r="A61" s="114" t="s">
        <v>882</v>
      </c>
      <c r="B61" s="7">
        <v>5.29</v>
      </c>
      <c r="C61" s="19">
        <v>8</v>
      </c>
      <c r="D61" s="19">
        <v>225</v>
      </c>
      <c r="E61" s="188">
        <v>135.5</v>
      </c>
      <c r="F61" s="274">
        <f t="shared" si="4"/>
        <v>0</v>
      </c>
      <c r="G61" s="218"/>
      <c r="H61" s="74"/>
    </row>
    <row r="62" spans="1:8" ht="12.75">
      <c r="A62" s="114" t="s">
        <v>883</v>
      </c>
      <c r="B62" s="7">
        <v>5.29</v>
      </c>
      <c r="C62" s="19">
        <v>8</v>
      </c>
      <c r="D62" s="19">
        <v>225</v>
      </c>
      <c r="E62" s="188">
        <v>135.5</v>
      </c>
      <c r="F62" s="274">
        <f t="shared" si="4"/>
        <v>0</v>
      </c>
      <c r="G62" s="218"/>
      <c r="H62" s="74"/>
    </row>
    <row r="63" spans="1:8" ht="12.75">
      <c r="A63" s="114" t="s">
        <v>884</v>
      </c>
      <c r="B63" s="7">
        <v>5.95</v>
      </c>
      <c r="C63" s="19">
        <v>8</v>
      </c>
      <c r="D63" s="19">
        <v>200</v>
      </c>
      <c r="E63" s="188">
        <v>104</v>
      </c>
      <c r="F63" s="274">
        <f t="shared" si="4"/>
        <v>0</v>
      </c>
      <c r="G63" s="218"/>
      <c r="H63" s="74"/>
    </row>
    <row r="64" spans="1:8" ht="12.75">
      <c r="A64" s="114" t="s">
        <v>885</v>
      </c>
      <c r="B64" s="7">
        <v>5.95</v>
      </c>
      <c r="C64" s="19">
        <v>8</v>
      </c>
      <c r="D64" s="19">
        <v>200</v>
      </c>
      <c r="E64" s="188">
        <v>137</v>
      </c>
      <c r="F64" s="274">
        <f t="shared" si="4"/>
        <v>0</v>
      </c>
      <c r="G64" s="218"/>
      <c r="H64" s="74"/>
    </row>
    <row r="65" spans="1:8" ht="12.75">
      <c r="A65" s="114" t="s">
        <v>886</v>
      </c>
      <c r="B65" s="7">
        <v>6.17</v>
      </c>
      <c r="C65" s="19">
        <v>6</v>
      </c>
      <c r="D65" s="19">
        <v>180</v>
      </c>
      <c r="E65" s="188">
        <v>159.5</v>
      </c>
      <c r="F65" s="274">
        <f t="shared" si="4"/>
        <v>0</v>
      </c>
      <c r="G65" s="218"/>
      <c r="H65" s="74"/>
    </row>
    <row r="66" spans="1:8" ht="12.75">
      <c r="A66" s="114" t="s">
        <v>887</v>
      </c>
      <c r="B66" s="7">
        <v>6.17</v>
      </c>
      <c r="C66" s="19">
        <v>6</v>
      </c>
      <c r="D66" s="19">
        <v>180</v>
      </c>
      <c r="E66" s="188">
        <v>159.5</v>
      </c>
      <c r="F66" s="274">
        <f t="shared" si="4"/>
        <v>0</v>
      </c>
      <c r="G66" s="218"/>
      <c r="H66" s="74"/>
    </row>
    <row r="67" spans="1:8" ht="12.75">
      <c r="A67" s="114" t="s">
        <v>888</v>
      </c>
      <c r="B67" s="7">
        <v>6.39</v>
      </c>
      <c r="C67" s="19">
        <v>6</v>
      </c>
      <c r="D67" s="19">
        <v>180</v>
      </c>
      <c r="E67" s="188">
        <v>159.5</v>
      </c>
      <c r="F67" s="274">
        <f t="shared" si="4"/>
        <v>0</v>
      </c>
      <c r="G67" s="218"/>
      <c r="H67" s="74"/>
    </row>
    <row r="68" spans="1:8" ht="12.75">
      <c r="A68" s="114" t="s">
        <v>889</v>
      </c>
      <c r="B68" s="7">
        <v>6.39</v>
      </c>
      <c r="C68" s="19">
        <v>6</v>
      </c>
      <c r="D68" s="19">
        <v>180</v>
      </c>
      <c r="E68" s="188">
        <v>159.5</v>
      </c>
      <c r="F68" s="274">
        <f t="shared" si="4"/>
        <v>0</v>
      </c>
      <c r="G68" s="218"/>
      <c r="H68" s="74"/>
    </row>
    <row r="69" spans="1:8" ht="12.75">
      <c r="A69" s="114" t="s">
        <v>890</v>
      </c>
      <c r="B69" s="7">
        <v>9.26</v>
      </c>
      <c r="C69" s="19">
        <v>4</v>
      </c>
      <c r="D69" s="19">
        <v>110</v>
      </c>
      <c r="E69" s="188">
        <v>152.5</v>
      </c>
      <c r="F69" s="274">
        <f t="shared" si="4"/>
        <v>0</v>
      </c>
      <c r="G69" s="218"/>
      <c r="H69" s="74"/>
    </row>
    <row r="70" spans="1:8" ht="12.75">
      <c r="A70" s="114" t="s">
        <v>891</v>
      </c>
      <c r="B70" s="7">
        <v>9.48</v>
      </c>
      <c r="C70" s="19">
        <v>4</v>
      </c>
      <c r="D70" s="19">
        <v>110</v>
      </c>
      <c r="E70" s="188">
        <v>152.5</v>
      </c>
      <c r="F70" s="274">
        <f t="shared" si="4"/>
        <v>0</v>
      </c>
      <c r="G70" s="218"/>
      <c r="H70" s="74"/>
    </row>
    <row r="71" spans="1:8" ht="12.75">
      <c r="A71" s="114" t="s">
        <v>911</v>
      </c>
      <c r="B71" s="7">
        <v>9.48</v>
      </c>
      <c r="C71" s="19">
        <v>4</v>
      </c>
      <c r="D71" s="19">
        <v>100</v>
      </c>
      <c r="E71" s="188">
        <v>216.5</v>
      </c>
      <c r="F71" s="274">
        <f t="shared" si="4"/>
        <v>0</v>
      </c>
      <c r="G71" s="218"/>
      <c r="H71" s="74"/>
    </row>
    <row r="72" spans="1:8" ht="12.75">
      <c r="A72" s="114" t="s">
        <v>892</v>
      </c>
      <c r="B72" s="7">
        <v>9.48</v>
      </c>
      <c r="C72" s="19">
        <v>4</v>
      </c>
      <c r="D72" s="19">
        <v>100</v>
      </c>
      <c r="E72" s="188">
        <v>216.5</v>
      </c>
      <c r="F72" s="274">
        <f t="shared" si="4"/>
        <v>0</v>
      </c>
      <c r="G72" s="218"/>
      <c r="H72" s="74"/>
    </row>
    <row r="73" spans="1:8" ht="12.75">
      <c r="A73" s="114" t="s">
        <v>893</v>
      </c>
      <c r="B73" s="7">
        <v>9.48</v>
      </c>
      <c r="C73" s="19">
        <v>4</v>
      </c>
      <c r="D73" s="19">
        <v>100</v>
      </c>
      <c r="E73" s="188">
        <v>216.5</v>
      </c>
      <c r="F73" s="274">
        <f t="shared" si="4"/>
        <v>0</v>
      </c>
      <c r="G73" s="218"/>
      <c r="H73" s="74"/>
    </row>
    <row r="74" spans="1:8" ht="12.75">
      <c r="A74" s="114" t="s">
        <v>894</v>
      </c>
      <c r="B74" s="7">
        <v>9.92</v>
      </c>
      <c r="C74" s="19">
        <v>4</v>
      </c>
      <c r="D74" s="19">
        <v>100</v>
      </c>
      <c r="E74" s="188">
        <v>216.5</v>
      </c>
      <c r="F74" s="274">
        <f t="shared" si="4"/>
        <v>0</v>
      </c>
      <c r="G74" s="218"/>
      <c r="H74" s="74"/>
    </row>
    <row r="75" spans="1:8" ht="12.75">
      <c r="A75" s="114" t="s">
        <v>895</v>
      </c>
      <c r="B75" s="7">
        <v>9.92</v>
      </c>
      <c r="C75" s="19">
        <v>4</v>
      </c>
      <c r="D75" s="19">
        <v>100</v>
      </c>
      <c r="E75" s="188">
        <v>216.5</v>
      </c>
      <c r="F75" s="274">
        <f t="shared" si="4"/>
        <v>0</v>
      </c>
      <c r="G75" s="218"/>
      <c r="H75" s="74"/>
    </row>
    <row r="76" spans="1:8" ht="12.75">
      <c r="A76" s="114" t="s">
        <v>896</v>
      </c>
      <c r="B76" s="7">
        <v>13.23</v>
      </c>
      <c r="C76" s="19">
        <v>2</v>
      </c>
      <c r="D76" s="19">
        <v>72</v>
      </c>
      <c r="E76" s="188">
        <v>307</v>
      </c>
      <c r="F76" s="274">
        <f t="shared" si="4"/>
        <v>0</v>
      </c>
      <c r="G76" s="218"/>
      <c r="H76" s="74"/>
    </row>
    <row r="77" spans="1:8" ht="12.75">
      <c r="A77" s="114" t="s">
        <v>897</v>
      </c>
      <c r="B77" s="7">
        <v>13.67</v>
      </c>
      <c r="C77" s="19">
        <v>2</v>
      </c>
      <c r="D77" s="19">
        <v>72</v>
      </c>
      <c r="E77" s="188">
        <v>307</v>
      </c>
      <c r="F77" s="274">
        <f t="shared" si="4"/>
        <v>0</v>
      </c>
      <c r="G77" s="218"/>
      <c r="H77" s="74"/>
    </row>
    <row r="78" spans="1:8" ht="12.75">
      <c r="A78" s="114" t="s">
        <v>898</v>
      </c>
      <c r="B78" s="7">
        <v>13.89</v>
      </c>
      <c r="C78" s="19">
        <v>2</v>
      </c>
      <c r="D78" s="19">
        <v>65</v>
      </c>
      <c r="E78" s="188">
        <v>310.5</v>
      </c>
      <c r="F78" s="274">
        <f t="shared" si="4"/>
        <v>0</v>
      </c>
      <c r="G78" s="218"/>
      <c r="H78" s="74"/>
    </row>
    <row r="79" spans="1:8" ht="12.75">
      <c r="A79" s="114" t="s">
        <v>899</v>
      </c>
      <c r="B79" s="7">
        <v>13.89</v>
      </c>
      <c r="C79" s="19">
        <v>2</v>
      </c>
      <c r="D79" s="19">
        <v>65</v>
      </c>
      <c r="E79" s="188">
        <v>310.5</v>
      </c>
      <c r="F79" s="274">
        <f t="shared" si="4"/>
        <v>0</v>
      </c>
      <c r="G79" s="218"/>
      <c r="H79" s="74"/>
    </row>
    <row r="80" spans="1:8" ht="12.75">
      <c r="A80" s="114" t="s">
        <v>900</v>
      </c>
      <c r="B80" s="7">
        <v>14.33</v>
      </c>
      <c r="C80" s="19">
        <v>2</v>
      </c>
      <c r="D80" s="19">
        <v>65</v>
      </c>
      <c r="E80" s="188">
        <v>310.5</v>
      </c>
      <c r="F80" s="274">
        <f t="shared" si="4"/>
        <v>0</v>
      </c>
      <c r="G80" s="218"/>
      <c r="H80" s="74"/>
    </row>
    <row r="81" spans="1:8" ht="12.75">
      <c r="A81" s="114" t="s">
        <v>901</v>
      </c>
      <c r="B81" s="7">
        <v>14.33</v>
      </c>
      <c r="C81" s="19">
        <v>2</v>
      </c>
      <c r="D81" s="19">
        <v>65</v>
      </c>
      <c r="E81" s="188">
        <v>310.5</v>
      </c>
      <c r="F81" s="274">
        <f t="shared" si="4"/>
        <v>0</v>
      </c>
      <c r="G81" s="218"/>
      <c r="H81" s="74"/>
    </row>
    <row r="82" spans="1:8" ht="12.75">
      <c r="A82" s="45"/>
      <c r="B82" s="5"/>
      <c r="C82" s="11"/>
      <c r="D82" s="11"/>
      <c r="E82" s="223"/>
      <c r="F82" s="180"/>
      <c r="G82" s="218"/>
      <c r="H82" s="74"/>
    </row>
    <row r="83" spans="1:8" ht="12.75">
      <c r="A83" s="2"/>
      <c r="B83" s="45"/>
      <c r="C83" s="36"/>
      <c r="D83" s="16"/>
      <c r="E83" s="189" t="s">
        <v>394</v>
      </c>
      <c r="F83" s="100" t="s">
        <v>782</v>
      </c>
      <c r="G83" s="210"/>
      <c r="H83" s="74"/>
    </row>
    <row r="84" spans="1:8" ht="12.75">
      <c r="A84" s="114" t="s">
        <v>109</v>
      </c>
      <c r="B84" s="7">
        <v>2.22</v>
      </c>
      <c r="C84" s="13">
        <v>25</v>
      </c>
      <c r="D84" s="103">
        <v>600</v>
      </c>
      <c r="E84" s="188">
        <v>76.75</v>
      </c>
      <c r="F84" s="274">
        <f>ROUND(E84*$B$2,2)</f>
        <v>0</v>
      </c>
      <c r="G84" s="218"/>
      <c r="H84" s="74"/>
    </row>
    <row r="85" spans="1:8" ht="12.75">
      <c r="A85" s="114" t="s">
        <v>110</v>
      </c>
      <c r="B85" s="7">
        <v>2.43</v>
      </c>
      <c r="C85" s="116">
        <v>25</v>
      </c>
      <c r="D85" s="117">
        <v>600</v>
      </c>
      <c r="E85" s="188">
        <v>74</v>
      </c>
      <c r="F85" s="274">
        <f aca="true" t="shared" si="5" ref="F85:F92">ROUND(E85*$B$2,2)</f>
        <v>0</v>
      </c>
      <c r="G85" s="218"/>
      <c r="H85" s="74"/>
    </row>
    <row r="86" spans="1:8" ht="12.75">
      <c r="A86" s="114" t="s">
        <v>111</v>
      </c>
      <c r="B86" s="7">
        <v>2.98</v>
      </c>
      <c r="C86" s="116">
        <v>20</v>
      </c>
      <c r="D86" s="117">
        <v>560</v>
      </c>
      <c r="E86" s="188">
        <v>81.5</v>
      </c>
      <c r="F86" s="274">
        <f t="shared" si="5"/>
        <v>0</v>
      </c>
      <c r="G86" s="218"/>
      <c r="H86" s="74"/>
    </row>
    <row r="87" spans="1:8" ht="12.75">
      <c r="A87" s="114" t="s">
        <v>112</v>
      </c>
      <c r="B87" s="7">
        <v>3.86</v>
      </c>
      <c r="C87" s="116">
        <v>16</v>
      </c>
      <c r="D87" s="117">
        <v>384</v>
      </c>
      <c r="E87" s="188">
        <v>96.5</v>
      </c>
      <c r="F87" s="274">
        <f t="shared" si="5"/>
        <v>0</v>
      </c>
      <c r="G87" s="218"/>
      <c r="H87" s="74"/>
    </row>
    <row r="88" spans="1:8" ht="12.75">
      <c r="A88" s="114" t="s">
        <v>113</v>
      </c>
      <c r="B88" s="7">
        <v>5.95</v>
      </c>
      <c r="C88" s="116">
        <v>8</v>
      </c>
      <c r="D88" s="117">
        <v>250</v>
      </c>
      <c r="E88" s="188">
        <v>125.5</v>
      </c>
      <c r="F88" s="274">
        <f t="shared" si="5"/>
        <v>0</v>
      </c>
      <c r="G88" s="218"/>
      <c r="H88" s="74"/>
    </row>
    <row r="89" spans="1:8" ht="12.75">
      <c r="A89" s="114" t="s">
        <v>114</v>
      </c>
      <c r="B89" s="7">
        <v>10.82</v>
      </c>
      <c r="C89" s="19">
        <v>5</v>
      </c>
      <c r="D89" s="118">
        <v>160</v>
      </c>
      <c r="E89" s="188">
        <v>254</v>
      </c>
      <c r="F89" s="274">
        <f t="shared" si="5"/>
        <v>0</v>
      </c>
      <c r="G89" s="218"/>
      <c r="H89" s="74"/>
    </row>
    <row r="90" spans="1:8" ht="12.75">
      <c r="A90" s="114" t="s">
        <v>115</v>
      </c>
      <c r="B90" s="7">
        <v>12.79</v>
      </c>
      <c r="C90" s="116">
        <v>4</v>
      </c>
      <c r="D90" s="117">
        <v>120</v>
      </c>
      <c r="E90" s="188">
        <v>269</v>
      </c>
      <c r="F90" s="274">
        <f t="shared" si="5"/>
        <v>0</v>
      </c>
      <c r="G90" s="218"/>
      <c r="H90" s="74"/>
    </row>
    <row r="91" spans="1:8" ht="12.75">
      <c r="A91" s="114" t="s">
        <v>116</v>
      </c>
      <c r="B91" s="7">
        <v>20.5</v>
      </c>
      <c r="C91" s="116"/>
      <c r="D91" s="117">
        <v>80</v>
      </c>
      <c r="E91" s="188">
        <v>411</v>
      </c>
      <c r="F91" s="274">
        <f t="shared" si="5"/>
        <v>0</v>
      </c>
      <c r="G91" s="218"/>
      <c r="H91" s="74"/>
    </row>
    <row r="92" spans="1:8" ht="12.75">
      <c r="A92" s="114" t="s">
        <v>117</v>
      </c>
      <c r="B92" s="7">
        <v>26.4</v>
      </c>
      <c r="C92" s="116"/>
      <c r="D92" s="117"/>
      <c r="E92" s="188">
        <v>680</v>
      </c>
      <c r="F92" s="274">
        <f t="shared" si="5"/>
        <v>0</v>
      </c>
      <c r="G92" s="218"/>
      <c r="H92" s="74"/>
    </row>
    <row r="93" spans="1:8" ht="12.75">
      <c r="A93" s="45"/>
      <c r="B93" s="5"/>
      <c r="C93" s="120"/>
      <c r="D93" s="53"/>
      <c r="E93" s="268"/>
      <c r="F93" s="180"/>
      <c r="G93" s="210"/>
      <c r="H93" s="74"/>
    </row>
    <row r="94" spans="1:8" ht="12.75">
      <c r="A94" s="2"/>
      <c r="B94" s="45"/>
      <c r="C94" s="36"/>
      <c r="D94" s="16"/>
      <c r="E94" s="189" t="s">
        <v>394</v>
      </c>
      <c r="F94" s="100" t="s">
        <v>782</v>
      </c>
      <c r="G94" s="210"/>
      <c r="H94" s="74"/>
    </row>
    <row r="95" spans="1:8" ht="12.75">
      <c r="A95" s="114" t="s">
        <v>902</v>
      </c>
      <c r="B95" s="7">
        <v>2.22</v>
      </c>
      <c r="C95" s="13">
        <v>25</v>
      </c>
      <c r="D95" s="13">
        <v>600</v>
      </c>
      <c r="E95" s="188">
        <v>92</v>
      </c>
      <c r="F95" s="274">
        <f>ROUND(E95*$B$2,2)</f>
        <v>0</v>
      </c>
      <c r="G95" s="218"/>
      <c r="H95" s="74"/>
    </row>
    <row r="96" spans="1:8" ht="12.75">
      <c r="A96" s="114" t="s">
        <v>903</v>
      </c>
      <c r="B96" s="7">
        <v>2.43</v>
      </c>
      <c r="C96" s="116">
        <v>25</v>
      </c>
      <c r="D96" s="29">
        <v>600</v>
      </c>
      <c r="E96" s="188">
        <v>89</v>
      </c>
      <c r="F96" s="274">
        <f aca="true" t="shared" si="6" ref="F96:F103">ROUND(E96*$B$2,2)</f>
        <v>0</v>
      </c>
      <c r="G96" s="218"/>
      <c r="H96" s="74"/>
    </row>
    <row r="97" spans="1:8" ht="12.75">
      <c r="A97" s="114" t="s">
        <v>904</v>
      </c>
      <c r="B97" s="7">
        <v>2.98</v>
      </c>
      <c r="C97" s="116">
        <v>20</v>
      </c>
      <c r="D97" s="29">
        <v>560</v>
      </c>
      <c r="E97" s="188">
        <v>98</v>
      </c>
      <c r="F97" s="274">
        <f t="shared" si="6"/>
        <v>0</v>
      </c>
      <c r="G97" s="218"/>
      <c r="H97" s="74"/>
    </row>
    <row r="98" spans="1:8" ht="12.75">
      <c r="A98" s="114" t="s">
        <v>905</v>
      </c>
      <c r="B98" s="7">
        <v>3.86</v>
      </c>
      <c r="C98" s="116">
        <v>16</v>
      </c>
      <c r="D98" s="29">
        <v>384</v>
      </c>
      <c r="E98" s="188">
        <v>116</v>
      </c>
      <c r="F98" s="274">
        <f t="shared" si="6"/>
        <v>0</v>
      </c>
      <c r="G98" s="218"/>
      <c r="H98" s="74"/>
    </row>
    <row r="99" spans="1:8" ht="12.75">
      <c r="A99" s="114" t="s">
        <v>906</v>
      </c>
      <c r="B99" s="7">
        <v>5.95</v>
      </c>
      <c r="C99" s="116">
        <v>8</v>
      </c>
      <c r="D99" s="29">
        <v>250</v>
      </c>
      <c r="E99" s="188">
        <v>150</v>
      </c>
      <c r="F99" s="274">
        <f t="shared" si="6"/>
        <v>0</v>
      </c>
      <c r="G99" s="218"/>
      <c r="H99" s="74"/>
    </row>
    <row r="100" spans="1:8" ht="12.75">
      <c r="A100" s="114" t="s">
        <v>907</v>
      </c>
      <c r="B100" s="7">
        <v>10.82</v>
      </c>
      <c r="C100" s="19">
        <v>5</v>
      </c>
      <c r="D100" s="19">
        <v>160</v>
      </c>
      <c r="E100" s="188">
        <v>305</v>
      </c>
      <c r="F100" s="274">
        <f t="shared" si="6"/>
        <v>0</v>
      </c>
      <c r="G100" s="218"/>
      <c r="H100" s="74"/>
    </row>
    <row r="101" spans="1:8" ht="12.75">
      <c r="A101" s="114" t="s">
        <v>908</v>
      </c>
      <c r="B101" s="7">
        <v>12.79</v>
      </c>
      <c r="C101" s="116">
        <v>4</v>
      </c>
      <c r="D101" s="29">
        <v>120</v>
      </c>
      <c r="E101" s="188">
        <v>323</v>
      </c>
      <c r="F101" s="274">
        <f t="shared" si="6"/>
        <v>0</v>
      </c>
      <c r="G101" s="218"/>
      <c r="H101" s="74"/>
    </row>
    <row r="102" spans="1:8" ht="12.75">
      <c r="A102" s="114" t="s">
        <v>909</v>
      </c>
      <c r="B102" s="7">
        <v>20.5</v>
      </c>
      <c r="C102" s="116"/>
      <c r="D102" s="29">
        <v>80</v>
      </c>
      <c r="E102" s="188">
        <v>493.5</v>
      </c>
      <c r="F102" s="274">
        <f t="shared" si="6"/>
        <v>0</v>
      </c>
      <c r="G102" s="218"/>
      <c r="H102" s="74"/>
    </row>
    <row r="103" spans="1:8" ht="12.75">
      <c r="A103" s="114" t="s">
        <v>910</v>
      </c>
      <c r="B103" s="7">
        <v>26.4</v>
      </c>
      <c r="C103" s="116"/>
      <c r="D103" s="29"/>
      <c r="E103" s="188">
        <v>816</v>
      </c>
      <c r="F103" s="274">
        <f t="shared" si="6"/>
        <v>0</v>
      </c>
      <c r="G103" s="218"/>
      <c r="H103" s="74"/>
    </row>
    <row r="104" spans="1:8" ht="12.75">
      <c r="A104" s="119"/>
      <c r="B104" s="45"/>
      <c r="C104" s="52"/>
      <c r="D104" s="120"/>
      <c r="E104" s="197"/>
      <c r="F104" s="86"/>
      <c r="G104" s="210"/>
      <c r="H104" s="74"/>
    </row>
    <row r="105" spans="1:6" ht="12.75">
      <c r="A105" s="2"/>
      <c r="B105" s="45"/>
      <c r="C105" s="36"/>
      <c r="D105" s="16"/>
      <c r="E105" s="189" t="s">
        <v>394</v>
      </c>
      <c r="F105" s="100" t="s">
        <v>782</v>
      </c>
    </row>
    <row r="106" spans="1:7" ht="12.75">
      <c r="A106" s="114" t="s">
        <v>979</v>
      </c>
      <c r="B106" s="7">
        <v>3.35</v>
      </c>
      <c r="C106" s="19">
        <v>25</v>
      </c>
      <c r="D106" s="29">
        <v>600</v>
      </c>
      <c r="E106" s="188">
        <v>89.75</v>
      </c>
      <c r="F106" s="274">
        <f>ROUND(E106*$B$2,2)</f>
        <v>0</v>
      </c>
      <c r="G106" s="218"/>
    </row>
    <row r="107" spans="1:7" ht="12.75">
      <c r="A107" s="114" t="s">
        <v>980</v>
      </c>
      <c r="B107" s="7">
        <v>3.97</v>
      </c>
      <c r="C107" s="19"/>
      <c r="D107" s="29"/>
      <c r="E107" s="188">
        <v>102</v>
      </c>
      <c r="F107" s="274">
        <f aca="true" t="shared" si="7" ref="F107:F113">ROUND(E107*$B$2,2)</f>
        <v>0</v>
      </c>
      <c r="G107" s="218"/>
    </row>
    <row r="108" spans="1:7" ht="12.75">
      <c r="A108" s="114" t="s">
        <v>981</v>
      </c>
      <c r="B108" s="7">
        <v>4.74</v>
      </c>
      <c r="C108" s="19"/>
      <c r="D108" s="29">
        <v>440</v>
      </c>
      <c r="E108" s="188">
        <v>111</v>
      </c>
      <c r="F108" s="274">
        <f t="shared" si="7"/>
        <v>0</v>
      </c>
      <c r="G108" s="218"/>
    </row>
    <row r="109" spans="1:7" ht="12.75">
      <c r="A109" s="114" t="s">
        <v>982</v>
      </c>
      <c r="B109" s="7">
        <v>8.82</v>
      </c>
      <c r="C109" s="19"/>
      <c r="D109" s="29">
        <v>230</v>
      </c>
      <c r="E109" s="188">
        <v>164.5</v>
      </c>
      <c r="F109" s="274">
        <f t="shared" si="7"/>
        <v>0</v>
      </c>
      <c r="G109" s="218"/>
    </row>
    <row r="110" spans="1:7" ht="12.75">
      <c r="A110" s="114" t="s">
        <v>983</v>
      </c>
      <c r="B110" s="7">
        <v>17.64</v>
      </c>
      <c r="C110" s="19"/>
      <c r="D110" s="29">
        <v>120</v>
      </c>
      <c r="E110" s="188">
        <v>302</v>
      </c>
      <c r="F110" s="274">
        <f t="shared" si="7"/>
        <v>0</v>
      </c>
      <c r="G110" s="218"/>
    </row>
    <row r="111" spans="1:7" ht="12.75">
      <c r="A111" s="114" t="s">
        <v>984</v>
      </c>
      <c r="B111" s="7">
        <v>24.25</v>
      </c>
      <c r="C111" s="19"/>
      <c r="D111" s="29"/>
      <c r="E111" s="188">
        <v>485.5</v>
      </c>
      <c r="F111" s="274">
        <f t="shared" si="7"/>
        <v>0</v>
      </c>
      <c r="G111" s="218"/>
    </row>
    <row r="112" spans="1:7" ht="12.75">
      <c r="A112" s="114" t="s">
        <v>985</v>
      </c>
      <c r="B112" s="7">
        <v>30.86</v>
      </c>
      <c r="C112" s="19"/>
      <c r="D112" s="29"/>
      <c r="E112" s="188">
        <v>897.5</v>
      </c>
      <c r="F112" s="274">
        <f t="shared" si="7"/>
        <v>0</v>
      </c>
      <c r="G112" s="218"/>
    </row>
    <row r="113" spans="1:7" ht="12.75">
      <c r="A113" s="114" t="s">
        <v>986</v>
      </c>
      <c r="B113" s="7">
        <v>44.09</v>
      </c>
      <c r="C113" s="19"/>
      <c r="D113" s="29"/>
      <c r="E113" s="188">
        <v>1307</v>
      </c>
      <c r="F113" s="274">
        <f t="shared" si="7"/>
        <v>0</v>
      </c>
      <c r="G113" s="218"/>
    </row>
    <row r="115" spans="1:8" ht="12.75">
      <c r="A115" s="2"/>
      <c r="B115" s="45"/>
      <c r="C115" s="36"/>
      <c r="D115" s="16"/>
      <c r="E115" s="189" t="s">
        <v>394</v>
      </c>
      <c r="F115" s="100" t="s">
        <v>782</v>
      </c>
      <c r="G115" s="210"/>
      <c r="H115" s="184"/>
    </row>
    <row r="116" spans="1:8" ht="12.75">
      <c r="A116" s="114" t="s">
        <v>987</v>
      </c>
      <c r="B116" s="7">
        <v>3.35</v>
      </c>
      <c r="C116" s="58">
        <v>25</v>
      </c>
      <c r="D116" s="29">
        <v>600</v>
      </c>
      <c r="E116" s="188">
        <v>118</v>
      </c>
      <c r="F116" s="274">
        <f>ROUND(E116*$B$2,2)</f>
        <v>0</v>
      </c>
      <c r="G116" s="218"/>
      <c r="H116" s="184"/>
    </row>
    <row r="117" spans="1:8" ht="12.75">
      <c r="A117" s="114" t="s">
        <v>988</v>
      </c>
      <c r="B117" s="7">
        <v>3.97</v>
      </c>
      <c r="C117" s="19"/>
      <c r="D117" s="29"/>
      <c r="E117" s="188">
        <v>139</v>
      </c>
      <c r="F117" s="274">
        <f aca="true" t="shared" si="8" ref="F117:F123">ROUND(E117*$B$2,2)</f>
        <v>0</v>
      </c>
      <c r="G117" s="218"/>
      <c r="H117" s="184"/>
    </row>
    <row r="118" spans="1:8" ht="12.75">
      <c r="A118" s="114" t="s">
        <v>989</v>
      </c>
      <c r="B118" s="7">
        <v>4.74</v>
      </c>
      <c r="C118" s="19"/>
      <c r="D118" s="29">
        <v>440</v>
      </c>
      <c r="E118" s="188">
        <v>155.5</v>
      </c>
      <c r="F118" s="274">
        <f t="shared" si="8"/>
        <v>0</v>
      </c>
      <c r="G118" s="218"/>
      <c r="H118" s="184"/>
    </row>
    <row r="119" spans="1:8" ht="12.75">
      <c r="A119" s="114" t="s">
        <v>990</v>
      </c>
      <c r="B119" s="7">
        <v>8.82</v>
      </c>
      <c r="C119" s="19"/>
      <c r="D119" s="29">
        <v>230</v>
      </c>
      <c r="E119" s="188">
        <v>221.5</v>
      </c>
      <c r="F119" s="274">
        <f t="shared" si="8"/>
        <v>0</v>
      </c>
      <c r="G119" s="218"/>
      <c r="H119" s="184"/>
    </row>
    <row r="120" spans="1:8" ht="12.75">
      <c r="A120" s="114" t="s">
        <v>991</v>
      </c>
      <c r="B120" s="7">
        <v>17.64</v>
      </c>
      <c r="C120" s="19"/>
      <c r="D120" s="29">
        <v>120</v>
      </c>
      <c r="E120" s="188">
        <v>381.5</v>
      </c>
      <c r="F120" s="274">
        <f t="shared" si="8"/>
        <v>0</v>
      </c>
      <c r="G120" s="218"/>
      <c r="H120" s="184"/>
    </row>
    <row r="121" spans="1:8" ht="12.75">
      <c r="A121" s="114" t="s">
        <v>992</v>
      </c>
      <c r="B121" s="7">
        <v>24.25</v>
      </c>
      <c r="C121" s="19"/>
      <c r="D121" s="29"/>
      <c r="E121" s="188">
        <v>590</v>
      </c>
      <c r="F121" s="274">
        <f t="shared" si="8"/>
        <v>0</v>
      </c>
      <c r="G121" s="218"/>
      <c r="H121" s="184"/>
    </row>
    <row r="122" spans="1:8" ht="12.75">
      <c r="A122" s="114" t="s">
        <v>993</v>
      </c>
      <c r="B122" s="7">
        <v>30.86</v>
      </c>
      <c r="C122" s="19"/>
      <c r="D122" s="29"/>
      <c r="E122" s="188">
        <v>1120</v>
      </c>
      <c r="F122" s="274">
        <f t="shared" si="8"/>
        <v>0</v>
      </c>
      <c r="G122" s="218"/>
      <c r="H122" s="184"/>
    </row>
    <row r="123" spans="1:8" ht="12.75">
      <c r="A123" s="114" t="s">
        <v>994</v>
      </c>
      <c r="B123" s="7">
        <v>44.09</v>
      </c>
      <c r="C123" s="19"/>
      <c r="D123" s="29"/>
      <c r="E123" s="188">
        <v>1412</v>
      </c>
      <c r="F123" s="274">
        <f t="shared" si="8"/>
        <v>0</v>
      </c>
      <c r="G123" s="218"/>
      <c r="H123" s="184"/>
    </row>
    <row r="124" spans="1:8" ht="12.75">
      <c r="A124" s="45"/>
      <c r="B124" s="5"/>
      <c r="C124" s="11"/>
      <c r="D124" s="53"/>
      <c r="E124" s="268"/>
      <c r="F124" s="254"/>
      <c r="G124" s="218"/>
      <c r="H124" s="184"/>
    </row>
    <row r="125" spans="1:8" ht="12.75">
      <c r="A125" s="2"/>
      <c r="B125" s="45"/>
      <c r="C125" s="36"/>
      <c r="D125" s="16"/>
      <c r="E125" s="187" t="s">
        <v>394</v>
      </c>
      <c r="F125" s="121" t="s">
        <v>782</v>
      </c>
      <c r="G125" s="187" t="s">
        <v>394</v>
      </c>
      <c r="H125" s="121" t="s">
        <v>782</v>
      </c>
    </row>
    <row r="126" spans="1:9" ht="12.75">
      <c r="A126" s="114" t="s">
        <v>319</v>
      </c>
      <c r="B126" s="7">
        <v>1.41</v>
      </c>
      <c r="C126" s="58">
        <v>48</v>
      </c>
      <c r="D126" s="29">
        <v>1152</v>
      </c>
      <c r="E126" s="188">
        <v>20.5</v>
      </c>
      <c r="F126" s="274">
        <f>ROUND(E126*$B$2,2)</f>
        <v>0</v>
      </c>
      <c r="G126" s="232">
        <v>26.5</v>
      </c>
      <c r="H126" s="274">
        <f>ROUND(G126*$B$2,2)</f>
        <v>0</v>
      </c>
      <c r="I126" s="218"/>
    </row>
    <row r="127" spans="1:9" ht="12.75">
      <c r="A127" s="114" t="s">
        <v>320</v>
      </c>
      <c r="B127" s="7">
        <v>1.48</v>
      </c>
      <c r="C127" s="19">
        <v>40</v>
      </c>
      <c r="D127" s="29">
        <v>960</v>
      </c>
      <c r="E127" s="188">
        <v>20.5</v>
      </c>
      <c r="F127" s="274">
        <f aca="true" t="shared" si="9" ref="F127:F134">ROUND(E127*$B$2,2)</f>
        <v>0</v>
      </c>
      <c r="G127" s="232">
        <v>26.5</v>
      </c>
      <c r="H127" s="274">
        <f aca="true" t="shared" si="10" ref="H127:H134">ROUND(G127*$B$2,2)</f>
        <v>0</v>
      </c>
      <c r="I127" s="218"/>
    </row>
    <row r="128" spans="1:9" ht="12.75">
      <c r="A128" s="114" t="s">
        <v>321</v>
      </c>
      <c r="B128" s="7">
        <v>1.74</v>
      </c>
      <c r="C128" s="19">
        <v>36</v>
      </c>
      <c r="D128" s="29">
        <v>864</v>
      </c>
      <c r="E128" s="188">
        <v>21.75</v>
      </c>
      <c r="F128" s="274">
        <f t="shared" si="9"/>
        <v>0</v>
      </c>
      <c r="G128" s="232">
        <v>28.25</v>
      </c>
      <c r="H128" s="274">
        <f t="shared" si="10"/>
        <v>0</v>
      </c>
      <c r="I128" s="218"/>
    </row>
    <row r="129" spans="1:9" ht="12.75">
      <c r="A129" s="114" t="s">
        <v>322</v>
      </c>
      <c r="B129" s="7">
        <v>2.16</v>
      </c>
      <c r="C129" s="19">
        <v>24</v>
      </c>
      <c r="D129" s="29">
        <v>576</v>
      </c>
      <c r="E129" s="188">
        <v>25.5</v>
      </c>
      <c r="F129" s="274">
        <f t="shared" si="9"/>
        <v>0</v>
      </c>
      <c r="G129" s="232">
        <v>33</v>
      </c>
      <c r="H129" s="274">
        <f t="shared" si="10"/>
        <v>0</v>
      </c>
      <c r="I129" s="218"/>
    </row>
    <row r="130" spans="1:9" ht="12.75">
      <c r="A130" s="114" t="s">
        <v>323</v>
      </c>
      <c r="B130" s="7">
        <v>2.65</v>
      </c>
      <c r="C130" s="19">
        <v>20</v>
      </c>
      <c r="D130" s="29">
        <v>480</v>
      </c>
      <c r="E130" s="188">
        <v>29.75</v>
      </c>
      <c r="F130" s="274">
        <f t="shared" si="9"/>
        <v>0</v>
      </c>
      <c r="G130" s="232">
        <v>38.5</v>
      </c>
      <c r="H130" s="274">
        <f t="shared" si="10"/>
        <v>0</v>
      </c>
      <c r="I130" s="218"/>
    </row>
    <row r="131" spans="1:9" ht="12.75">
      <c r="A131" s="114" t="s">
        <v>324</v>
      </c>
      <c r="B131" s="7">
        <v>4.12</v>
      </c>
      <c r="C131" s="19"/>
      <c r="D131" s="29">
        <v>380</v>
      </c>
      <c r="E131" s="188">
        <v>40.75</v>
      </c>
      <c r="F131" s="274">
        <f t="shared" si="9"/>
        <v>0</v>
      </c>
      <c r="G131" s="232">
        <v>53</v>
      </c>
      <c r="H131" s="274">
        <f t="shared" si="10"/>
        <v>0</v>
      </c>
      <c r="I131" s="218"/>
    </row>
    <row r="132" spans="1:9" ht="12.75">
      <c r="A132" s="114" t="s">
        <v>325</v>
      </c>
      <c r="B132" s="7">
        <v>5.69</v>
      </c>
      <c r="C132" s="19"/>
      <c r="D132" s="29">
        <v>250</v>
      </c>
      <c r="E132" s="188">
        <v>66</v>
      </c>
      <c r="F132" s="274">
        <f t="shared" si="9"/>
        <v>0</v>
      </c>
      <c r="G132" s="232">
        <v>85.75</v>
      </c>
      <c r="H132" s="274">
        <f t="shared" si="10"/>
        <v>0</v>
      </c>
      <c r="I132" s="218"/>
    </row>
    <row r="133" spans="1:9" ht="12.75">
      <c r="A133" s="114" t="s">
        <v>326</v>
      </c>
      <c r="B133" s="7">
        <v>6.77</v>
      </c>
      <c r="C133" s="19"/>
      <c r="D133" s="29">
        <v>170</v>
      </c>
      <c r="E133" s="188">
        <v>71</v>
      </c>
      <c r="F133" s="274">
        <f t="shared" si="9"/>
        <v>0</v>
      </c>
      <c r="G133" s="232">
        <v>92.25</v>
      </c>
      <c r="H133" s="274">
        <f t="shared" si="10"/>
        <v>0</v>
      </c>
      <c r="I133" s="218"/>
    </row>
    <row r="134" spans="1:9" ht="12.75">
      <c r="A134" s="114" t="s">
        <v>327</v>
      </c>
      <c r="B134" s="149">
        <v>13.38</v>
      </c>
      <c r="C134" s="94"/>
      <c r="D134" s="116">
        <v>90</v>
      </c>
      <c r="E134" s="188">
        <v>116.25</v>
      </c>
      <c r="F134" s="274">
        <f t="shared" si="9"/>
        <v>0</v>
      </c>
      <c r="G134" s="232">
        <v>151</v>
      </c>
      <c r="H134" s="274">
        <f t="shared" si="10"/>
        <v>0</v>
      </c>
      <c r="I134" s="218"/>
    </row>
    <row r="135" spans="1:8" ht="12.75">
      <c r="A135" s="45"/>
      <c r="B135" s="155"/>
      <c r="C135" s="105"/>
      <c r="D135" s="120"/>
      <c r="E135" s="205"/>
      <c r="F135" s="180"/>
      <c r="G135" s="267"/>
      <c r="H135" s="180"/>
    </row>
    <row r="136" spans="1:8" ht="12.75">
      <c r="A136" s="108"/>
      <c r="B136" s="5"/>
      <c r="C136" s="109"/>
      <c r="D136" s="109"/>
      <c r="E136" s="187" t="s">
        <v>394</v>
      </c>
      <c r="F136" s="121" t="s">
        <v>782</v>
      </c>
      <c r="G136" s="186" t="s">
        <v>394</v>
      </c>
      <c r="H136" s="121" t="s">
        <v>782</v>
      </c>
    </row>
    <row r="137" spans="1:9" ht="12.75">
      <c r="A137" s="110" t="s">
        <v>820</v>
      </c>
      <c r="B137" s="7">
        <v>1.21</v>
      </c>
      <c r="C137" s="19">
        <v>30</v>
      </c>
      <c r="D137" s="19">
        <v>1440</v>
      </c>
      <c r="E137" s="188">
        <v>27</v>
      </c>
      <c r="F137" s="274">
        <f>ROUND(E137*$B$2,2)</f>
        <v>0</v>
      </c>
      <c r="G137" s="188">
        <v>35.25</v>
      </c>
      <c r="H137" s="274">
        <f>ROUND(G137*$B$2,2)</f>
        <v>0</v>
      </c>
      <c r="I137" s="218"/>
    </row>
    <row r="138" spans="1:9" ht="12.75">
      <c r="A138" s="110" t="s">
        <v>821</v>
      </c>
      <c r="B138" s="7">
        <v>1.43</v>
      </c>
      <c r="C138" s="19">
        <v>50</v>
      </c>
      <c r="D138" s="19">
        <v>1200</v>
      </c>
      <c r="E138" s="188">
        <v>20.75</v>
      </c>
      <c r="F138" s="274">
        <f aca="true" t="shared" si="11" ref="F138:F149">ROUND(E138*$B$2,2)</f>
        <v>0</v>
      </c>
      <c r="G138" s="188">
        <v>27</v>
      </c>
      <c r="H138" s="274">
        <f aca="true" t="shared" si="12" ref="H138:H149">ROUND(G138*$B$2,2)</f>
        <v>0</v>
      </c>
      <c r="I138" s="218"/>
    </row>
    <row r="139" spans="1:9" ht="12.75">
      <c r="A139" s="60" t="s">
        <v>822</v>
      </c>
      <c r="B139" s="7">
        <v>1.54</v>
      </c>
      <c r="C139" s="19">
        <v>40</v>
      </c>
      <c r="D139" s="19">
        <v>960</v>
      </c>
      <c r="E139" s="188">
        <v>20.75</v>
      </c>
      <c r="F139" s="274">
        <f t="shared" si="11"/>
        <v>0</v>
      </c>
      <c r="G139" s="188">
        <v>27</v>
      </c>
      <c r="H139" s="274">
        <f t="shared" si="12"/>
        <v>0</v>
      </c>
      <c r="I139" s="218"/>
    </row>
    <row r="140" spans="1:9" ht="12.75">
      <c r="A140" s="60" t="s">
        <v>823</v>
      </c>
      <c r="B140" s="7">
        <v>1.76</v>
      </c>
      <c r="C140" s="19">
        <v>30</v>
      </c>
      <c r="D140" s="19">
        <v>720</v>
      </c>
      <c r="E140" s="188">
        <v>22</v>
      </c>
      <c r="F140" s="274">
        <f t="shared" si="11"/>
        <v>0</v>
      </c>
      <c r="G140" s="188">
        <v>28.75</v>
      </c>
      <c r="H140" s="274">
        <f t="shared" si="12"/>
        <v>0</v>
      </c>
      <c r="I140" s="218"/>
    </row>
    <row r="141" spans="1:9" ht="12.75">
      <c r="A141" s="60" t="s">
        <v>824</v>
      </c>
      <c r="B141" s="7">
        <v>1.98</v>
      </c>
      <c r="C141" s="19">
        <v>24</v>
      </c>
      <c r="D141" s="19">
        <v>576</v>
      </c>
      <c r="E141" s="188">
        <v>26</v>
      </c>
      <c r="F141" s="274">
        <f t="shared" si="11"/>
        <v>0</v>
      </c>
      <c r="G141" s="188">
        <v>33.75</v>
      </c>
      <c r="H141" s="274">
        <f t="shared" si="12"/>
        <v>0</v>
      </c>
      <c r="I141" s="218"/>
    </row>
    <row r="142" spans="1:9" ht="12.75">
      <c r="A142" s="60" t="s">
        <v>825</v>
      </c>
      <c r="B142" s="7">
        <v>2.87</v>
      </c>
      <c r="C142" s="19">
        <v>20</v>
      </c>
      <c r="D142" s="19">
        <v>550</v>
      </c>
      <c r="E142" s="188">
        <v>30.25</v>
      </c>
      <c r="F142" s="274">
        <f t="shared" si="11"/>
        <v>0</v>
      </c>
      <c r="G142" s="188">
        <v>39.25</v>
      </c>
      <c r="H142" s="274">
        <f t="shared" si="12"/>
        <v>0</v>
      </c>
      <c r="I142" s="218"/>
    </row>
    <row r="143" spans="1:9" ht="12.75">
      <c r="A143" s="60" t="s">
        <v>826</v>
      </c>
      <c r="B143" s="7"/>
      <c r="C143" s="19"/>
      <c r="D143" s="19"/>
      <c r="E143" s="188">
        <v>53.75</v>
      </c>
      <c r="F143" s="274">
        <f t="shared" si="11"/>
        <v>0</v>
      </c>
      <c r="G143" s="188">
        <v>69.75</v>
      </c>
      <c r="H143" s="274">
        <f t="shared" si="12"/>
        <v>0</v>
      </c>
      <c r="I143" s="218"/>
    </row>
    <row r="144" spans="1:9" ht="12.75">
      <c r="A144" s="60" t="s">
        <v>827</v>
      </c>
      <c r="B144" s="7">
        <v>4.19</v>
      </c>
      <c r="C144" s="19">
        <v>12</v>
      </c>
      <c r="D144" s="19">
        <v>350</v>
      </c>
      <c r="E144" s="188">
        <v>41.5</v>
      </c>
      <c r="F144" s="274">
        <f t="shared" si="11"/>
        <v>0</v>
      </c>
      <c r="G144" s="188">
        <v>54</v>
      </c>
      <c r="H144" s="274">
        <f t="shared" si="12"/>
        <v>0</v>
      </c>
      <c r="I144" s="218"/>
    </row>
    <row r="145" spans="1:9" ht="12.75">
      <c r="A145" s="60" t="s">
        <v>828</v>
      </c>
      <c r="B145" s="7">
        <v>5.73</v>
      </c>
      <c r="C145" s="19">
        <v>7</v>
      </c>
      <c r="D145" s="19">
        <v>230</v>
      </c>
      <c r="E145" s="188">
        <v>67.5</v>
      </c>
      <c r="F145" s="274">
        <f t="shared" si="11"/>
        <v>0</v>
      </c>
      <c r="G145" s="188">
        <v>87.5</v>
      </c>
      <c r="H145" s="274">
        <f t="shared" si="12"/>
        <v>0</v>
      </c>
      <c r="I145" s="218"/>
    </row>
    <row r="146" spans="1:9" ht="12.75">
      <c r="A146" s="60" t="s">
        <v>829</v>
      </c>
      <c r="B146" s="7">
        <v>7.05</v>
      </c>
      <c r="C146" s="19">
        <v>6</v>
      </c>
      <c r="D146" s="19">
        <v>170</v>
      </c>
      <c r="E146" s="188">
        <v>72.25</v>
      </c>
      <c r="F146" s="274">
        <f t="shared" si="11"/>
        <v>0</v>
      </c>
      <c r="G146" s="188">
        <v>94</v>
      </c>
      <c r="H146" s="274">
        <f t="shared" si="12"/>
        <v>0</v>
      </c>
      <c r="I146" s="218"/>
    </row>
    <row r="147" spans="1:9" ht="12.75">
      <c r="A147" s="60" t="s">
        <v>830</v>
      </c>
      <c r="B147" s="7">
        <v>12.79</v>
      </c>
      <c r="C147" s="19"/>
      <c r="D147" s="19">
        <v>80</v>
      </c>
      <c r="E147" s="188">
        <v>118.5</v>
      </c>
      <c r="F147" s="274">
        <f t="shared" si="11"/>
        <v>0</v>
      </c>
      <c r="G147" s="188">
        <v>154</v>
      </c>
      <c r="H147" s="274">
        <f t="shared" si="12"/>
        <v>0</v>
      </c>
      <c r="I147" s="218"/>
    </row>
    <row r="148" spans="1:9" ht="12.75">
      <c r="A148" s="110" t="s">
        <v>831</v>
      </c>
      <c r="B148" s="7">
        <v>18.08</v>
      </c>
      <c r="C148" s="19"/>
      <c r="D148" s="19">
        <v>50</v>
      </c>
      <c r="E148" s="188">
        <v>311</v>
      </c>
      <c r="F148" s="274">
        <f t="shared" si="11"/>
        <v>0</v>
      </c>
      <c r="G148" s="188">
        <v>404</v>
      </c>
      <c r="H148" s="274">
        <f t="shared" si="12"/>
        <v>0</v>
      </c>
      <c r="I148" s="218"/>
    </row>
    <row r="149" spans="1:9" ht="12.75">
      <c r="A149" s="110" t="s">
        <v>832</v>
      </c>
      <c r="B149" s="7">
        <v>23.81</v>
      </c>
      <c r="C149" s="19"/>
      <c r="D149" s="23">
        <v>40</v>
      </c>
      <c r="E149" s="188">
        <v>444.5</v>
      </c>
      <c r="F149" s="274">
        <f t="shared" si="11"/>
        <v>0</v>
      </c>
      <c r="G149" s="188">
        <v>577.5</v>
      </c>
      <c r="H149" s="274">
        <f t="shared" si="12"/>
        <v>0</v>
      </c>
      <c r="I149" s="218"/>
    </row>
    <row r="150" spans="1:8" ht="12.75">
      <c r="A150" s="111"/>
      <c r="B150" s="5"/>
      <c r="C150" s="11"/>
      <c r="D150" s="28"/>
      <c r="E150" s="197"/>
      <c r="F150" s="86"/>
      <c r="G150" s="209"/>
      <c r="H150" s="74"/>
    </row>
    <row r="151" spans="1:8" ht="12.75">
      <c r="A151" s="108"/>
      <c r="B151" s="5"/>
      <c r="C151" s="16"/>
      <c r="D151" s="16"/>
      <c r="E151" s="187" t="s">
        <v>394</v>
      </c>
      <c r="F151" s="121" t="s">
        <v>782</v>
      </c>
      <c r="G151" s="186" t="s">
        <v>394</v>
      </c>
      <c r="H151" s="121" t="s">
        <v>782</v>
      </c>
    </row>
    <row r="152" spans="1:9" ht="12.75">
      <c r="A152" s="110" t="s">
        <v>857</v>
      </c>
      <c r="B152" s="7">
        <v>1.81</v>
      </c>
      <c r="C152" s="23">
        <v>30</v>
      </c>
      <c r="D152" s="19">
        <v>720</v>
      </c>
      <c r="E152" s="188">
        <v>53.75</v>
      </c>
      <c r="F152" s="274">
        <f>ROUND(E152*$B$2,2)</f>
        <v>0</v>
      </c>
      <c r="G152" s="188">
        <v>70</v>
      </c>
      <c r="H152" s="274">
        <f>ROUND(G152*$B$2,2)</f>
        <v>0</v>
      </c>
      <c r="I152" s="218"/>
    </row>
    <row r="153" spans="1:9" ht="12.75">
      <c r="A153" s="110" t="s">
        <v>858</v>
      </c>
      <c r="B153" s="7">
        <v>1.98</v>
      </c>
      <c r="C153" s="23">
        <v>30</v>
      </c>
      <c r="D153" s="19">
        <v>720</v>
      </c>
      <c r="E153" s="188">
        <v>48.25</v>
      </c>
      <c r="F153" s="274">
        <f aca="true" t="shared" si="13" ref="F153:F163">ROUND(E153*$B$2,2)</f>
        <v>0</v>
      </c>
      <c r="G153" s="188">
        <v>62.75</v>
      </c>
      <c r="H153" s="274">
        <f aca="true" t="shared" si="14" ref="H153:H163">ROUND(G153*$B$2,2)</f>
        <v>0</v>
      </c>
      <c r="I153" s="218"/>
    </row>
    <row r="154" spans="1:9" ht="12.75">
      <c r="A154" s="110" t="s">
        <v>859</v>
      </c>
      <c r="B154" s="7">
        <v>2.65</v>
      </c>
      <c r="C154" s="19">
        <v>25</v>
      </c>
      <c r="D154" s="19">
        <v>600</v>
      </c>
      <c r="E154" s="188">
        <v>64.25</v>
      </c>
      <c r="F154" s="274">
        <f t="shared" si="13"/>
        <v>0</v>
      </c>
      <c r="G154" s="188">
        <v>83.25</v>
      </c>
      <c r="H154" s="274">
        <f t="shared" si="14"/>
        <v>0</v>
      </c>
      <c r="I154" s="218"/>
    </row>
    <row r="155" spans="1:9" ht="12.75">
      <c r="A155" s="110" t="s">
        <v>860</v>
      </c>
      <c r="B155" s="7">
        <v>3.31</v>
      </c>
      <c r="C155" s="19">
        <v>20</v>
      </c>
      <c r="D155" s="19">
        <v>480</v>
      </c>
      <c r="E155" s="188">
        <v>74</v>
      </c>
      <c r="F155" s="274">
        <f t="shared" si="13"/>
        <v>0</v>
      </c>
      <c r="G155" s="188">
        <v>96.25</v>
      </c>
      <c r="H155" s="274">
        <f t="shared" si="14"/>
        <v>0</v>
      </c>
      <c r="I155" s="218"/>
    </row>
    <row r="156" spans="1:9" ht="12.75">
      <c r="A156" s="110" t="s">
        <v>861</v>
      </c>
      <c r="B156" s="7">
        <v>3.75</v>
      </c>
      <c r="C156" s="19">
        <v>20</v>
      </c>
      <c r="D156" s="19">
        <v>480</v>
      </c>
      <c r="E156" s="188">
        <v>63.75</v>
      </c>
      <c r="F156" s="274">
        <f t="shared" si="13"/>
        <v>0</v>
      </c>
      <c r="G156" s="188">
        <v>82.75</v>
      </c>
      <c r="H156" s="274">
        <f t="shared" si="14"/>
        <v>0</v>
      </c>
      <c r="I156" s="218"/>
    </row>
    <row r="157" spans="1:9" ht="12.75">
      <c r="A157" s="110" t="s">
        <v>862</v>
      </c>
      <c r="B157" s="7">
        <v>5.29</v>
      </c>
      <c r="C157" s="19">
        <v>12</v>
      </c>
      <c r="D157" s="19">
        <v>330</v>
      </c>
      <c r="E157" s="188">
        <v>118.5</v>
      </c>
      <c r="F157" s="274">
        <f t="shared" si="13"/>
        <v>0</v>
      </c>
      <c r="G157" s="188">
        <v>154</v>
      </c>
      <c r="H157" s="274">
        <f t="shared" si="14"/>
        <v>0</v>
      </c>
      <c r="I157" s="218"/>
    </row>
    <row r="158" spans="1:9" ht="12.75">
      <c r="A158" s="110" t="s">
        <v>863</v>
      </c>
      <c r="B158" s="7">
        <v>5.73</v>
      </c>
      <c r="C158" s="19">
        <v>12</v>
      </c>
      <c r="D158" s="19">
        <v>330</v>
      </c>
      <c r="E158" s="188">
        <v>105.5</v>
      </c>
      <c r="F158" s="274">
        <f t="shared" si="13"/>
        <v>0</v>
      </c>
      <c r="G158" s="188">
        <v>137.5</v>
      </c>
      <c r="H158" s="274">
        <f t="shared" si="14"/>
        <v>0</v>
      </c>
      <c r="I158" s="218"/>
    </row>
    <row r="159" spans="1:9" ht="12.75">
      <c r="A159" s="110" t="s">
        <v>864</v>
      </c>
      <c r="B159" s="7">
        <v>5.29</v>
      </c>
      <c r="C159" s="19">
        <v>10</v>
      </c>
      <c r="D159" s="19">
        <v>330</v>
      </c>
      <c r="E159" s="188">
        <v>99.5</v>
      </c>
      <c r="F159" s="274">
        <f t="shared" si="13"/>
        <v>0</v>
      </c>
      <c r="G159" s="188">
        <v>129</v>
      </c>
      <c r="H159" s="274">
        <f t="shared" si="14"/>
        <v>0</v>
      </c>
      <c r="I159" s="218"/>
    </row>
    <row r="160" spans="1:9" ht="12.75">
      <c r="A160" s="110" t="s">
        <v>865</v>
      </c>
      <c r="B160" s="7">
        <v>8.38</v>
      </c>
      <c r="C160" s="19">
        <v>8</v>
      </c>
      <c r="D160" s="19">
        <v>220</v>
      </c>
      <c r="E160" s="188">
        <v>228</v>
      </c>
      <c r="F160" s="274">
        <f t="shared" si="13"/>
        <v>0</v>
      </c>
      <c r="G160" s="188">
        <v>296</v>
      </c>
      <c r="H160" s="274">
        <f t="shared" si="14"/>
        <v>0</v>
      </c>
      <c r="I160" s="218"/>
    </row>
    <row r="161" spans="1:9" ht="12.75">
      <c r="A161" s="113" t="s">
        <v>866</v>
      </c>
      <c r="B161" s="7">
        <v>10.14</v>
      </c>
      <c r="C161" s="19">
        <v>6</v>
      </c>
      <c r="D161" s="19">
        <v>170</v>
      </c>
      <c r="E161" s="188">
        <v>236.5</v>
      </c>
      <c r="F161" s="274">
        <f t="shared" si="13"/>
        <v>0</v>
      </c>
      <c r="G161" s="188">
        <v>308</v>
      </c>
      <c r="H161" s="274">
        <f t="shared" si="14"/>
        <v>0</v>
      </c>
      <c r="I161" s="218"/>
    </row>
    <row r="162" spans="1:9" ht="12.75">
      <c r="A162" s="110" t="s">
        <v>867</v>
      </c>
      <c r="B162" s="7">
        <v>9.92</v>
      </c>
      <c r="C162" s="19">
        <v>6</v>
      </c>
      <c r="D162" s="19">
        <v>170</v>
      </c>
      <c r="E162" s="188">
        <v>203</v>
      </c>
      <c r="F162" s="274">
        <f t="shared" si="13"/>
        <v>0</v>
      </c>
      <c r="G162" s="188">
        <v>264</v>
      </c>
      <c r="H162" s="274">
        <f t="shared" si="14"/>
        <v>0</v>
      </c>
      <c r="I162" s="218"/>
    </row>
    <row r="163" spans="1:9" ht="12.75">
      <c r="A163" s="110" t="s">
        <v>868</v>
      </c>
      <c r="B163" s="7">
        <v>14.33</v>
      </c>
      <c r="C163" s="19"/>
      <c r="D163" s="19">
        <v>80</v>
      </c>
      <c r="E163" s="188">
        <v>304.5</v>
      </c>
      <c r="F163" s="274">
        <f t="shared" si="13"/>
        <v>0</v>
      </c>
      <c r="G163" s="188">
        <v>396</v>
      </c>
      <c r="H163" s="274">
        <f t="shared" si="14"/>
        <v>0</v>
      </c>
      <c r="I163" s="218"/>
    </row>
    <row r="164" spans="1:9" ht="12.75">
      <c r="A164" s="108"/>
      <c r="B164" s="5"/>
      <c r="C164" s="11"/>
      <c r="D164" s="11"/>
      <c r="E164" s="223"/>
      <c r="F164" s="254"/>
      <c r="G164" s="223"/>
      <c r="H164" s="254"/>
      <c r="I164" s="218"/>
    </row>
    <row r="165" spans="1:8" ht="22.5">
      <c r="A165" s="108"/>
      <c r="B165" s="5"/>
      <c r="C165" s="11"/>
      <c r="D165" s="28"/>
      <c r="E165" s="213" t="s">
        <v>694</v>
      </c>
      <c r="F165" s="175" t="s">
        <v>694</v>
      </c>
      <c r="G165" s="213" t="s">
        <v>695</v>
      </c>
      <c r="H165" s="175" t="s">
        <v>695</v>
      </c>
    </row>
    <row r="166" spans="1:8" ht="12.75">
      <c r="A166" s="108"/>
      <c r="B166" s="5"/>
      <c r="C166" s="109"/>
      <c r="D166" s="109"/>
      <c r="E166" s="187" t="s">
        <v>394</v>
      </c>
      <c r="F166" s="77" t="s">
        <v>782</v>
      </c>
      <c r="G166" s="187" t="s">
        <v>394</v>
      </c>
      <c r="H166" s="77" t="s">
        <v>782</v>
      </c>
    </row>
    <row r="167" spans="1:9" ht="12.75">
      <c r="A167" s="110" t="s">
        <v>820</v>
      </c>
      <c r="B167" s="7">
        <v>1.21</v>
      </c>
      <c r="C167" s="19">
        <v>30</v>
      </c>
      <c r="D167" s="19">
        <v>1440</v>
      </c>
      <c r="E167" s="188">
        <v>50.25</v>
      </c>
      <c r="F167" s="274">
        <f>ROUND(E167*$B$2,2)</f>
        <v>0</v>
      </c>
      <c r="G167" s="232">
        <v>65.25</v>
      </c>
      <c r="H167" s="274">
        <f>ROUND(G167*$B$2,2)</f>
        <v>0</v>
      </c>
      <c r="I167" s="218"/>
    </row>
    <row r="168" spans="1:9" ht="12.75">
      <c r="A168" s="110" t="s">
        <v>821</v>
      </c>
      <c r="B168" s="7">
        <v>1.43</v>
      </c>
      <c r="C168" s="19">
        <v>50</v>
      </c>
      <c r="D168" s="19">
        <v>1200</v>
      </c>
      <c r="E168" s="188">
        <v>39.25</v>
      </c>
      <c r="F168" s="274">
        <f aca="true" t="shared" si="15" ref="F168:F178">ROUND(E168*$B$2,2)</f>
        <v>0</v>
      </c>
      <c r="G168" s="232">
        <v>50.75</v>
      </c>
      <c r="H168" s="274">
        <f aca="true" t="shared" si="16" ref="H168:H178">ROUND(G168*$B$2,2)</f>
        <v>0</v>
      </c>
      <c r="I168" s="218"/>
    </row>
    <row r="169" spans="1:9" ht="12.75">
      <c r="A169" s="60" t="s">
        <v>822</v>
      </c>
      <c r="B169" s="7">
        <v>1.54</v>
      </c>
      <c r="C169" s="19">
        <v>40</v>
      </c>
      <c r="D169" s="19">
        <v>960</v>
      </c>
      <c r="E169" s="188">
        <v>42.5</v>
      </c>
      <c r="F169" s="274">
        <f t="shared" si="15"/>
        <v>0</v>
      </c>
      <c r="G169" s="232">
        <v>55.25</v>
      </c>
      <c r="H169" s="274">
        <f t="shared" si="16"/>
        <v>0</v>
      </c>
      <c r="I169" s="218"/>
    </row>
    <row r="170" spans="1:9" ht="12.75">
      <c r="A170" s="60" t="s">
        <v>823</v>
      </c>
      <c r="B170" s="7">
        <v>1.76</v>
      </c>
      <c r="C170" s="19">
        <v>30</v>
      </c>
      <c r="D170" s="19">
        <v>720</v>
      </c>
      <c r="E170" s="188">
        <v>42.5</v>
      </c>
      <c r="F170" s="274">
        <f t="shared" si="15"/>
        <v>0</v>
      </c>
      <c r="G170" s="232">
        <v>57.75</v>
      </c>
      <c r="H170" s="274">
        <f t="shared" si="16"/>
        <v>0</v>
      </c>
      <c r="I170" s="218"/>
    </row>
    <row r="171" spans="1:9" ht="12.75">
      <c r="A171" s="60" t="s">
        <v>824</v>
      </c>
      <c r="B171" s="7">
        <v>1.98</v>
      </c>
      <c r="C171" s="19">
        <v>24</v>
      </c>
      <c r="D171" s="19">
        <v>576</v>
      </c>
      <c r="E171" s="188">
        <v>51.75</v>
      </c>
      <c r="F171" s="274">
        <f t="shared" si="15"/>
        <v>0</v>
      </c>
      <c r="G171" s="232">
        <v>67</v>
      </c>
      <c r="H171" s="274">
        <f t="shared" si="16"/>
        <v>0</v>
      </c>
      <c r="I171" s="218"/>
    </row>
    <row r="172" spans="1:9" ht="12.75">
      <c r="A172" s="60" t="s">
        <v>825</v>
      </c>
      <c r="B172" s="7">
        <v>2.87</v>
      </c>
      <c r="C172" s="19">
        <v>20</v>
      </c>
      <c r="D172" s="19">
        <v>550</v>
      </c>
      <c r="E172" s="188">
        <v>61.25</v>
      </c>
      <c r="F172" s="274">
        <f t="shared" si="15"/>
        <v>0</v>
      </c>
      <c r="G172" s="232">
        <v>79.75</v>
      </c>
      <c r="H172" s="274">
        <f t="shared" si="16"/>
        <v>0</v>
      </c>
      <c r="I172" s="218"/>
    </row>
    <row r="173" spans="1:9" ht="12.75">
      <c r="A173" s="60" t="s">
        <v>827</v>
      </c>
      <c r="B173" s="7">
        <v>4.19</v>
      </c>
      <c r="C173" s="19">
        <v>12</v>
      </c>
      <c r="D173" s="19">
        <v>350</v>
      </c>
      <c r="E173" s="188">
        <v>84.5</v>
      </c>
      <c r="F173" s="274">
        <f t="shared" si="15"/>
        <v>0</v>
      </c>
      <c r="G173" s="232">
        <v>110</v>
      </c>
      <c r="H173" s="274">
        <f t="shared" si="16"/>
        <v>0</v>
      </c>
      <c r="I173" s="218"/>
    </row>
    <row r="174" spans="1:9" ht="12.75">
      <c r="A174" s="60" t="s">
        <v>828</v>
      </c>
      <c r="B174" s="7">
        <v>5.73</v>
      </c>
      <c r="C174" s="19">
        <v>7</v>
      </c>
      <c r="D174" s="19">
        <v>230</v>
      </c>
      <c r="E174" s="188">
        <v>149.5</v>
      </c>
      <c r="F174" s="274">
        <f t="shared" si="15"/>
        <v>0</v>
      </c>
      <c r="G174" s="232">
        <v>194.5</v>
      </c>
      <c r="H174" s="274">
        <f t="shared" si="16"/>
        <v>0</v>
      </c>
      <c r="I174" s="218"/>
    </row>
    <row r="175" spans="1:9" ht="12.75">
      <c r="A175" s="60" t="s">
        <v>829</v>
      </c>
      <c r="B175" s="7">
        <v>7.05</v>
      </c>
      <c r="C175" s="19">
        <v>6</v>
      </c>
      <c r="D175" s="19">
        <v>170</v>
      </c>
      <c r="E175" s="188">
        <v>149.5</v>
      </c>
      <c r="F175" s="274">
        <f t="shared" si="15"/>
        <v>0</v>
      </c>
      <c r="G175" s="232">
        <v>194.5</v>
      </c>
      <c r="H175" s="274">
        <f t="shared" si="16"/>
        <v>0</v>
      </c>
      <c r="I175" s="218"/>
    </row>
    <row r="176" spans="1:9" ht="12.75">
      <c r="A176" s="60" t="s">
        <v>830</v>
      </c>
      <c r="B176" s="7">
        <v>12.79</v>
      </c>
      <c r="C176" s="19"/>
      <c r="D176" s="19">
        <v>80</v>
      </c>
      <c r="E176" s="188">
        <v>237</v>
      </c>
      <c r="F176" s="274">
        <f t="shared" si="15"/>
        <v>0</v>
      </c>
      <c r="G176" s="232">
        <v>308</v>
      </c>
      <c r="H176" s="274">
        <f t="shared" si="16"/>
        <v>0</v>
      </c>
      <c r="I176" s="218"/>
    </row>
    <row r="177" spans="1:9" ht="12.75">
      <c r="A177" s="110" t="s">
        <v>831</v>
      </c>
      <c r="B177" s="7">
        <v>18.08</v>
      </c>
      <c r="C177" s="19"/>
      <c r="D177" s="19">
        <v>50</v>
      </c>
      <c r="E177" s="188">
        <v>506.5</v>
      </c>
      <c r="F177" s="274">
        <f t="shared" si="15"/>
        <v>0</v>
      </c>
      <c r="G177" s="232">
        <v>658.5</v>
      </c>
      <c r="H177" s="274">
        <f t="shared" si="16"/>
        <v>0</v>
      </c>
      <c r="I177" s="218"/>
    </row>
    <row r="178" spans="1:9" ht="12.75">
      <c r="A178" s="110" t="s">
        <v>832</v>
      </c>
      <c r="B178" s="7">
        <v>23.81</v>
      </c>
      <c r="C178" s="19"/>
      <c r="D178" s="23">
        <v>40</v>
      </c>
      <c r="E178" s="188">
        <v>726</v>
      </c>
      <c r="F178" s="274">
        <f t="shared" si="15"/>
        <v>0</v>
      </c>
      <c r="G178" s="232">
        <v>940.5</v>
      </c>
      <c r="H178" s="274">
        <f t="shared" si="16"/>
        <v>0</v>
      </c>
      <c r="I178" s="218"/>
    </row>
    <row r="180" spans="5:8" ht="22.5">
      <c r="E180" s="213" t="s">
        <v>694</v>
      </c>
      <c r="F180" s="175" t="s">
        <v>694</v>
      </c>
      <c r="G180" s="213" t="s">
        <v>695</v>
      </c>
      <c r="H180" s="175" t="s">
        <v>695</v>
      </c>
    </row>
    <row r="181" spans="1:8" ht="12.75">
      <c r="A181" s="2"/>
      <c r="B181" s="45"/>
      <c r="C181" s="36"/>
      <c r="D181" s="16"/>
      <c r="E181" s="187" t="s">
        <v>394</v>
      </c>
      <c r="F181" s="77" t="s">
        <v>782</v>
      </c>
      <c r="G181" s="187" t="s">
        <v>394</v>
      </c>
      <c r="H181" s="77" t="s">
        <v>782</v>
      </c>
    </row>
    <row r="182" spans="1:9" ht="12.75">
      <c r="A182" s="114" t="s">
        <v>319</v>
      </c>
      <c r="B182" s="7">
        <v>1.41</v>
      </c>
      <c r="C182" s="58">
        <v>48</v>
      </c>
      <c r="D182" s="29">
        <v>1152</v>
      </c>
      <c r="E182" s="188">
        <v>38.5</v>
      </c>
      <c r="F182" s="274">
        <f>ROUND(E182*$B$2,2)</f>
        <v>0</v>
      </c>
      <c r="G182" s="232">
        <v>50</v>
      </c>
      <c r="H182" s="274">
        <f>ROUND(G182*$B$2,2)</f>
        <v>0</v>
      </c>
      <c r="I182" s="218"/>
    </row>
    <row r="183" spans="1:9" ht="12.75">
      <c r="A183" s="114" t="s">
        <v>320</v>
      </c>
      <c r="B183" s="7">
        <v>1.48</v>
      </c>
      <c r="C183" s="19">
        <v>40</v>
      </c>
      <c r="D183" s="29">
        <v>960</v>
      </c>
      <c r="E183" s="188">
        <v>40.5</v>
      </c>
      <c r="F183" s="274">
        <f aca="true" t="shared" si="17" ref="F183:F190">ROUND(E183*$B$2,2)</f>
        <v>0</v>
      </c>
      <c r="G183" s="232">
        <v>52.75</v>
      </c>
      <c r="H183" s="274">
        <f aca="true" t="shared" si="18" ref="H183:H190">ROUND(G183*$B$2,2)</f>
        <v>0</v>
      </c>
      <c r="I183" s="218"/>
    </row>
    <row r="184" spans="1:9" ht="12.75">
      <c r="A184" s="114" t="s">
        <v>321</v>
      </c>
      <c r="B184" s="7">
        <v>1.74</v>
      </c>
      <c r="C184" s="19">
        <v>36</v>
      </c>
      <c r="D184" s="29">
        <v>864</v>
      </c>
      <c r="E184" s="188">
        <v>43.5</v>
      </c>
      <c r="F184" s="274">
        <f t="shared" si="17"/>
        <v>0</v>
      </c>
      <c r="G184" s="232">
        <v>56.5</v>
      </c>
      <c r="H184" s="274">
        <f t="shared" si="18"/>
        <v>0</v>
      </c>
      <c r="I184" s="218"/>
    </row>
    <row r="185" spans="1:9" ht="12.75">
      <c r="A185" s="114" t="s">
        <v>322</v>
      </c>
      <c r="B185" s="7">
        <v>2.16</v>
      </c>
      <c r="C185" s="19">
        <v>24</v>
      </c>
      <c r="D185" s="29">
        <v>576</v>
      </c>
      <c r="E185" s="188">
        <v>50.75</v>
      </c>
      <c r="F185" s="274">
        <f t="shared" si="17"/>
        <v>0</v>
      </c>
      <c r="G185" s="232">
        <v>65.75</v>
      </c>
      <c r="H185" s="274">
        <f t="shared" si="18"/>
        <v>0</v>
      </c>
      <c r="I185" s="218"/>
    </row>
    <row r="186" spans="1:9" ht="12.75">
      <c r="A186" s="114" t="s">
        <v>323</v>
      </c>
      <c r="B186" s="7">
        <v>2.65</v>
      </c>
      <c r="C186" s="19">
        <v>20</v>
      </c>
      <c r="D186" s="29">
        <v>480</v>
      </c>
      <c r="E186" s="188">
        <v>60.25</v>
      </c>
      <c r="F186" s="274">
        <f t="shared" si="17"/>
        <v>0</v>
      </c>
      <c r="G186" s="232">
        <v>78.25</v>
      </c>
      <c r="H186" s="274">
        <f t="shared" si="18"/>
        <v>0</v>
      </c>
      <c r="I186" s="218"/>
    </row>
    <row r="187" spans="1:9" ht="12.75">
      <c r="A187" s="114" t="s">
        <v>324</v>
      </c>
      <c r="B187" s="7">
        <v>4.12</v>
      </c>
      <c r="C187" s="19"/>
      <c r="D187" s="29">
        <v>380</v>
      </c>
      <c r="E187" s="188">
        <v>83</v>
      </c>
      <c r="F187" s="274">
        <f t="shared" si="17"/>
        <v>0</v>
      </c>
      <c r="G187" s="232">
        <v>108</v>
      </c>
      <c r="H187" s="274">
        <f t="shared" si="18"/>
        <v>0</v>
      </c>
      <c r="I187" s="218"/>
    </row>
    <row r="188" spans="1:9" ht="12.75">
      <c r="A188" s="114" t="s">
        <v>325</v>
      </c>
      <c r="B188" s="7">
        <v>5.69</v>
      </c>
      <c r="C188" s="19"/>
      <c r="D188" s="29">
        <v>250</v>
      </c>
      <c r="E188" s="188">
        <v>147</v>
      </c>
      <c r="F188" s="274">
        <f t="shared" si="17"/>
        <v>0</v>
      </c>
      <c r="G188" s="232">
        <v>191</v>
      </c>
      <c r="H188" s="274">
        <f t="shared" si="18"/>
        <v>0</v>
      </c>
      <c r="I188" s="218"/>
    </row>
    <row r="189" spans="1:9" ht="12.75">
      <c r="A189" s="114" t="s">
        <v>326</v>
      </c>
      <c r="B189" s="7">
        <v>6.77</v>
      </c>
      <c r="C189" s="19"/>
      <c r="D189" s="29">
        <v>170</v>
      </c>
      <c r="E189" s="188">
        <v>147</v>
      </c>
      <c r="F189" s="274">
        <f t="shared" si="17"/>
        <v>0</v>
      </c>
      <c r="G189" s="232">
        <v>191</v>
      </c>
      <c r="H189" s="274">
        <f t="shared" si="18"/>
        <v>0</v>
      </c>
      <c r="I189" s="218"/>
    </row>
    <row r="190" spans="1:9" ht="12.75">
      <c r="A190" s="114" t="s">
        <v>327</v>
      </c>
      <c r="B190" s="149">
        <v>13.38</v>
      </c>
      <c r="C190" s="94"/>
      <c r="D190" s="116">
        <v>90</v>
      </c>
      <c r="E190" s="188">
        <v>232.5</v>
      </c>
      <c r="F190" s="274">
        <f t="shared" si="17"/>
        <v>0</v>
      </c>
      <c r="G190" s="232">
        <v>302.5</v>
      </c>
      <c r="H190" s="274">
        <f t="shared" si="18"/>
        <v>0</v>
      </c>
      <c r="I190" s="218"/>
    </row>
  </sheetData>
  <sheetProtection/>
  <printOptions/>
  <pageMargins left="2.24375" right="0.75" top="1" bottom="1" header="0.5" footer="0.5"/>
  <pageSetup horizontalDpi="600" verticalDpi="600" orientation="landscape" scale="83" r:id="rId1"/>
  <headerFooter alignWithMargins="0">
    <oddHeader>&amp;C&amp;"Arial,Bold"&amp;14SHURJOINT PIPING PRODUCTS MECHANICAL P Pricing May 13th, 2013.</oddHeader>
    <oddFooter>&amp;L&amp;B Shurjoint Confidential&amp;B&amp;C&amp;D&amp;RPage &amp;P</oddFooter>
  </headerFooter>
  <rowBreaks count="4" manualBreakCount="4">
    <brk id="46" max="7" man="1"/>
    <brk id="82" max="7" man="1"/>
    <brk id="124" max="7" man="1"/>
    <brk id="16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57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32.28125" style="0" customWidth="1"/>
    <col min="5" max="5" width="9.28125" style="199" customWidth="1"/>
    <col min="6" max="6" width="10.28125" style="142" customWidth="1"/>
    <col min="7" max="7" width="8.7109375" style="199" customWidth="1"/>
    <col min="8" max="8" width="10.00390625" style="142" customWidth="1"/>
    <col min="9" max="9" width="8.8515625" style="240" customWidth="1"/>
    <col min="11" max="11" width="8.8515625" style="240" customWidth="1"/>
  </cols>
  <sheetData>
    <row r="1" ht="13.5" thickBot="1"/>
    <row r="2" spans="1:2" ht="13.5" thickBot="1">
      <c r="A2" s="272" t="s">
        <v>1241</v>
      </c>
      <c r="B2" s="273"/>
    </row>
    <row r="4" spans="1:8" ht="12.75">
      <c r="A4" s="106" t="s">
        <v>1221</v>
      </c>
      <c r="B4" s="90"/>
      <c r="C4" s="92"/>
      <c r="D4" s="92"/>
      <c r="E4" s="186" t="s">
        <v>817</v>
      </c>
      <c r="F4" s="79" t="s">
        <v>817</v>
      </c>
      <c r="G4" s="186" t="s">
        <v>396</v>
      </c>
      <c r="H4" s="78" t="s">
        <v>396</v>
      </c>
    </row>
    <row r="5" spans="1:8" ht="12.75">
      <c r="A5" s="150" t="s">
        <v>785</v>
      </c>
      <c r="B5" s="25" t="s">
        <v>539</v>
      </c>
      <c r="C5" s="95" t="s">
        <v>440</v>
      </c>
      <c r="D5" s="95" t="s">
        <v>441</v>
      </c>
      <c r="E5" s="213" t="s">
        <v>394</v>
      </c>
      <c r="F5" s="176"/>
      <c r="G5" s="186" t="s">
        <v>394</v>
      </c>
      <c r="H5" s="78"/>
    </row>
    <row r="6" spans="1:8" ht="12.75">
      <c r="A6" s="150" t="s">
        <v>12</v>
      </c>
      <c r="B6" s="25" t="s">
        <v>439</v>
      </c>
      <c r="C6" s="93" t="s">
        <v>659</v>
      </c>
      <c r="D6" s="93" t="s">
        <v>659</v>
      </c>
      <c r="E6" s="208" t="s">
        <v>912</v>
      </c>
      <c r="F6" s="235"/>
      <c r="G6" s="186" t="s">
        <v>912</v>
      </c>
      <c r="H6" s="235"/>
    </row>
    <row r="7" spans="1:8" ht="12.75">
      <c r="A7" s="111"/>
      <c r="B7" s="18"/>
      <c r="C7" s="10"/>
      <c r="D7" s="10"/>
      <c r="E7" s="214"/>
      <c r="F7" s="124"/>
      <c r="G7" s="218"/>
      <c r="H7" s="68"/>
    </row>
    <row r="8" spans="1:8" ht="12.75">
      <c r="A8" s="108"/>
      <c r="B8" s="5"/>
      <c r="C8" s="11"/>
      <c r="D8" s="11"/>
      <c r="E8" s="187" t="s">
        <v>394</v>
      </c>
      <c r="F8" s="77" t="s">
        <v>782</v>
      </c>
      <c r="G8" s="187" t="s">
        <v>394</v>
      </c>
      <c r="H8" s="77" t="s">
        <v>782</v>
      </c>
    </row>
    <row r="9" spans="1:9" ht="12.75">
      <c r="A9" s="110" t="s">
        <v>968</v>
      </c>
      <c r="B9" s="7">
        <v>4.41</v>
      </c>
      <c r="C9" s="23"/>
      <c r="D9" s="19">
        <v>300</v>
      </c>
      <c r="E9" s="198">
        <v>72.5</v>
      </c>
      <c r="F9" s="274">
        <f>ROUND(E9*$B$2,2)</f>
        <v>0</v>
      </c>
      <c r="G9" s="191">
        <v>94.5</v>
      </c>
      <c r="H9" s="274">
        <f>ROUND(G9*$B$2,2)</f>
        <v>0</v>
      </c>
      <c r="I9" s="255"/>
    </row>
    <row r="10" spans="1:9" ht="12.75">
      <c r="A10" s="110" t="s">
        <v>969</v>
      </c>
      <c r="B10" s="7">
        <v>5.51</v>
      </c>
      <c r="C10" s="23"/>
      <c r="D10" s="19">
        <v>260</v>
      </c>
      <c r="E10" s="198">
        <v>79.25</v>
      </c>
      <c r="F10" s="274">
        <f aca="true" t="shared" si="0" ref="F10:F22">ROUND(E10*$B$2,2)</f>
        <v>0</v>
      </c>
      <c r="G10" s="191">
        <v>103</v>
      </c>
      <c r="H10" s="274">
        <f aca="true" t="shared" si="1" ref="H10:H22">ROUND(G10*$B$2,2)</f>
        <v>0</v>
      </c>
      <c r="I10" s="255"/>
    </row>
    <row r="11" spans="1:9" ht="12.75">
      <c r="A11" s="110" t="s">
        <v>970</v>
      </c>
      <c r="B11" s="7">
        <v>7.5</v>
      </c>
      <c r="C11" s="23"/>
      <c r="D11" s="19">
        <v>240</v>
      </c>
      <c r="E11" s="239">
        <v>140</v>
      </c>
      <c r="F11" s="274">
        <f t="shared" si="0"/>
        <v>0</v>
      </c>
      <c r="G11" s="191">
        <v>182</v>
      </c>
      <c r="H11" s="274">
        <f t="shared" si="1"/>
        <v>0</v>
      </c>
      <c r="I11" s="255"/>
    </row>
    <row r="12" spans="1:9" ht="12.75">
      <c r="A12" s="110" t="s">
        <v>971</v>
      </c>
      <c r="B12" s="7">
        <v>8.82</v>
      </c>
      <c r="C12" s="23"/>
      <c r="D12" s="19">
        <v>220</v>
      </c>
      <c r="E12" s="239">
        <v>176.5</v>
      </c>
      <c r="F12" s="274">
        <f t="shared" si="0"/>
        <v>0</v>
      </c>
      <c r="G12" s="191">
        <v>229.5</v>
      </c>
      <c r="H12" s="274">
        <f t="shared" si="1"/>
        <v>0</v>
      </c>
      <c r="I12" s="255"/>
    </row>
    <row r="13" spans="1:9" ht="12.75">
      <c r="A13" s="110" t="s">
        <v>972</v>
      </c>
      <c r="B13" s="7">
        <v>9.92</v>
      </c>
      <c r="C13" s="23"/>
      <c r="D13" s="19">
        <v>180</v>
      </c>
      <c r="E13" s="239">
        <v>236.5</v>
      </c>
      <c r="F13" s="274">
        <f t="shared" si="0"/>
        <v>0</v>
      </c>
      <c r="G13" s="191">
        <v>307.5</v>
      </c>
      <c r="H13" s="274">
        <f t="shared" si="1"/>
        <v>0</v>
      </c>
      <c r="I13" s="255"/>
    </row>
    <row r="14" spans="1:9" ht="12.75">
      <c r="A14" s="110" t="s">
        <v>973</v>
      </c>
      <c r="B14" s="7">
        <v>12.13</v>
      </c>
      <c r="C14" s="23"/>
      <c r="D14" s="19">
        <v>135</v>
      </c>
      <c r="E14" s="239">
        <v>233</v>
      </c>
      <c r="F14" s="274">
        <f t="shared" si="0"/>
        <v>0</v>
      </c>
      <c r="G14" s="191">
        <v>302.5</v>
      </c>
      <c r="H14" s="274">
        <f t="shared" si="1"/>
        <v>0</v>
      </c>
      <c r="I14" s="255"/>
    </row>
    <row r="15" spans="1:9" ht="12.75">
      <c r="A15" s="110" t="s">
        <v>974</v>
      </c>
      <c r="B15" s="7">
        <v>17.64</v>
      </c>
      <c r="C15" s="23"/>
      <c r="D15" s="19">
        <v>90</v>
      </c>
      <c r="E15" s="239">
        <v>301.5</v>
      </c>
      <c r="F15" s="274">
        <f t="shared" si="0"/>
        <v>0</v>
      </c>
      <c r="G15" s="191">
        <v>392</v>
      </c>
      <c r="H15" s="274">
        <f t="shared" si="1"/>
        <v>0</v>
      </c>
      <c r="I15" s="255"/>
    </row>
    <row r="16" spans="1:9" ht="12.75">
      <c r="A16" s="110" t="s">
        <v>975</v>
      </c>
      <c r="B16" s="7">
        <v>30.42</v>
      </c>
      <c r="C16" s="23"/>
      <c r="D16" s="19">
        <v>40</v>
      </c>
      <c r="E16" s="198">
        <v>611</v>
      </c>
      <c r="F16" s="274">
        <f t="shared" si="0"/>
        <v>0</v>
      </c>
      <c r="G16" s="191">
        <v>794</v>
      </c>
      <c r="H16" s="274">
        <f t="shared" si="1"/>
        <v>0</v>
      </c>
      <c r="I16" s="255"/>
    </row>
    <row r="17" spans="1:9" ht="12.75">
      <c r="A17" s="110" t="s">
        <v>976</v>
      </c>
      <c r="B17" s="7">
        <v>41.89</v>
      </c>
      <c r="C17" s="23"/>
      <c r="D17" s="19">
        <v>30</v>
      </c>
      <c r="E17" s="198">
        <v>814</v>
      </c>
      <c r="F17" s="274">
        <f t="shared" si="0"/>
        <v>0</v>
      </c>
      <c r="G17" s="191">
        <v>1058</v>
      </c>
      <c r="H17" s="274">
        <f t="shared" si="1"/>
        <v>0</v>
      </c>
      <c r="I17" s="255"/>
    </row>
    <row r="18" spans="1:9" ht="12.75">
      <c r="A18" s="110" t="s">
        <v>977</v>
      </c>
      <c r="B18" s="7">
        <v>70.11</v>
      </c>
      <c r="C18" s="23"/>
      <c r="D18" s="23"/>
      <c r="E18" s="215">
        <v>1867</v>
      </c>
      <c r="F18" s="274">
        <f t="shared" si="0"/>
        <v>0</v>
      </c>
      <c r="G18" s="191">
        <v>2427</v>
      </c>
      <c r="H18" s="274">
        <f t="shared" si="1"/>
        <v>0</v>
      </c>
      <c r="I18" s="255"/>
    </row>
    <row r="19" spans="1:9" ht="12.75">
      <c r="A19" s="110" t="s">
        <v>978</v>
      </c>
      <c r="B19" s="7">
        <v>91.27</v>
      </c>
      <c r="C19" s="23"/>
      <c r="D19" s="23"/>
      <c r="E19" s="215">
        <v>2128</v>
      </c>
      <c r="F19" s="274">
        <f t="shared" si="0"/>
        <v>0</v>
      </c>
      <c r="G19" s="191">
        <v>2767</v>
      </c>
      <c r="H19" s="274">
        <f t="shared" si="1"/>
        <v>0</v>
      </c>
      <c r="I19" s="255"/>
    </row>
    <row r="20" spans="1:9" ht="12.75">
      <c r="A20" s="110" t="s">
        <v>0</v>
      </c>
      <c r="B20" s="7">
        <v>98.1</v>
      </c>
      <c r="C20" s="23"/>
      <c r="D20" s="23"/>
      <c r="E20" s="215">
        <v>2614</v>
      </c>
      <c r="F20" s="274">
        <f t="shared" si="0"/>
        <v>0</v>
      </c>
      <c r="G20" s="191">
        <v>3400</v>
      </c>
      <c r="H20" s="274">
        <f t="shared" si="1"/>
        <v>0</v>
      </c>
      <c r="I20" s="255"/>
    </row>
    <row r="21" spans="1:9" ht="12.75">
      <c r="A21" s="110" t="s">
        <v>1</v>
      </c>
      <c r="B21" s="7">
        <v>115.3</v>
      </c>
      <c r="C21" s="23"/>
      <c r="D21" s="23"/>
      <c r="E21" s="215">
        <v>3173</v>
      </c>
      <c r="F21" s="274">
        <f t="shared" si="0"/>
        <v>0</v>
      </c>
      <c r="G21" s="191">
        <v>4125</v>
      </c>
      <c r="H21" s="274">
        <f t="shared" si="1"/>
        <v>0</v>
      </c>
      <c r="I21" s="255"/>
    </row>
    <row r="22" spans="1:9" ht="12.75">
      <c r="A22" s="110" t="s">
        <v>2</v>
      </c>
      <c r="B22" s="7">
        <v>165.35</v>
      </c>
      <c r="C22" s="23"/>
      <c r="D22" s="23"/>
      <c r="E22" s="215">
        <v>4084</v>
      </c>
      <c r="F22" s="274">
        <f t="shared" si="0"/>
        <v>0</v>
      </c>
      <c r="G22" s="191">
        <v>5309</v>
      </c>
      <c r="H22" s="274">
        <f t="shared" si="1"/>
        <v>0</v>
      </c>
      <c r="I22" s="255"/>
    </row>
    <row r="23" spans="1:8" ht="12.75">
      <c r="A23" s="111"/>
      <c r="B23" s="18"/>
      <c r="C23" s="24"/>
      <c r="D23" s="24"/>
      <c r="E23" s="216"/>
      <c r="F23" s="68"/>
      <c r="G23" s="218"/>
      <c r="H23" s="68"/>
    </row>
    <row r="24" spans="1:6" ht="12.75">
      <c r="A24" s="108"/>
      <c r="B24" s="5"/>
      <c r="C24" s="28"/>
      <c r="D24" s="28"/>
      <c r="E24" s="186" t="s">
        <v>394</v>
      </c>
      <c r="F24" s="78" t="s">
        <v>782</v>
      </c>
    </row>
    <row r="25" spans="1:7" ht="12.75">
      <c r="A25" s="110" t="s">
        <v>3</v>
      </c>
      <c r="B25" s="7">
        <v>4.81</v>
      </c>
      <c r="C25" s="23"/>
      <c r="D25" s="23"/>
      <c r="E25" s="215">
        <v>111</v>
      </c>
      <c r="F25" s="274">
        <f>ROUND(E25*$B$2,2)</f>
        <v>0</v>
      </c>
      <c r="G25" s="256"/>
    </row>
    <row r="26" spans="1:7" ht="12.75">
      <c r="A26" s="110" t="s">
        <v>4</v>
      </c>
      <c r="B26" s="7">
        <v>7.41</v>
      </c>
      <c r="C26" s="23"/>
      <c r="D26" s="23"/>
      <c r="E26" s="215">
        <v>123</v>
      </c>
      <c r="F26" s="274">
        <f aca="true" t="shared" si="2" ref="F26:F33">ROUND(E26*$B$2,2)</f>
        <v>0</v>
      </c>
      <c r="G26" s="256"/>
    </row>
    <row r="27" spans="1:7" ht="12.75">
      <c r="A27" s="110" t="s">
        <v>5</v>
      </c>
      <c r="B27" s="7">
        <v>9.13</v>
      </c>
      <c r="C27" s="23"/>
      <c r="D27" s="23"/>
      <c r="E27" s="215">
        <v>215</v>
      </c>
      <c r="F27" s="274">
        <f t="shared" si="2"/>
        <v>0</v>
      </c>
      <c r="G27" s="256"/>
    </row>
    <row r="28" spans="1:7" ht="12.75">
      <c r="A28" s="110" t="s">
        <v>6</v>
      </c>
      <c r="B28" s="7">
        <v>15.32</v>
      </c>
      <c r="C28" s="23"/>
      <c r="D28" s="23"/>
      <c r="E28" s="215">
        <v>276.5</v>
      </c>
      <c r="F28" s="274">
        <f t="shared" si="2"/>
        <v>0</v>
      </c>
      <c r="G28" s="256"/>
    </row>
    <row r="29" spans="1:7" ht="12.75">
      <c r="A29" s="110" t="s">
        <v>7</v>
      </c>
      <c r="B29" s="7">
        <v>17.75</v>
      </c>
      <c r="C29" s="23"/>
      <c r="D29" s="23"/>
      <c r="E29" s="215">
        <v>322.5</v>
      </c>
      <c r="F29" s="274">
        <f t="shared" si="2"/>
        <v>0</v>
      </c>
      <c r="G29" s="256"/>
    </row>
    <row r="30" spans="1:7" ht="12.75">
      <c r="A30" s="110" t="s">
        <v>8</v>
      </c>
      <c r="B30" s="7">
        <v>23.46</v>
      </c>
      <c r="C30" s="23"/>
      <c r="D30" s="23"/>
      <c r="E30" s="215">
        <v>376.5</v>
      </c>
      <c r="F30" s="274">
        <f t="shared" si="2"/>
        <v>0</v>
      </c>
      <c r="G30" s="256"/>
    </row>
    <row r="31" spans="1:7" ht="12.75">
      <c r="A31" s="110" t="s">
        <v>9</v>
      </c>
      <c r="B31" s="7">
        <v>34.37</v>
      </c>
      <c r="C31" s="23"/>
      <c r="D31" s="23"/>
      <c r="E31" s="215">
        <v>476</v>
      </c>
      <c r="F31" s="274">
        <f t="shared" si="2"/>
        <v>0</v>
      </c>
      <c r="G31" s="256"/>
    </row>
    <row r="32" spans="1:7" ht="12.75">
      <c r="A32" s="110" t="s">
        <v>10</v>
      </c>
      <c r="B32" s="7">
        <v>48.39</v>
      </c>
      <c r="C32" s="23"/>
      <c r="D32" s="23"/>
      <c r="E32" s="215">
        <v>982.5</v>
      </c>
      <c r="F32" s="274">
        <f t="shared" si="2"/>
        <v>0</v>
      </c>
      <c r="G32" s="256"/>
    </row>
    <row r="33" spans="1:7" ht="12.75">
      <c r="A33" s="110" t="s">
        <v>11</v>
      </c>
      <c r="B33" s="7">
        <v>70.66</v>
      </c>
      <c r="C33" s="23"/>
      <c r="D33" s="23"/>
      <c r="E33" s="215">
        <v>1075</v>
      </c>
      <c r="F33" s="274">
        <f t="shared" si="2"/>
        <v>0</v>
      </c>
      <c r="G33" s="256"/>
    </row>
    <row r="34" spans="1:8" ht="12.75">
      <c r="A34" s="111"/>
      <c r="B34" s="18"/>
      <c r="C34" s="24"/>
      <c r="D34" s="24"/>
      <c r="E34" s="217"/>
      <c r="F34" s="126"/>
      <c r="G34" s="219"/>
      <c r="H34" s="183"/>
    </row>
    <row r="35" spans="1:8" ht="12.75">
      <c r="A35" s="64"/>
      <c r="B35" s="5"/>
      <c r="C35" s="16"/>
      <c r="D35" s="16"/>
      <c r="E35" s="187" t="s">
        <v>394</v>
      </c>
      <c r="F35" s="77" t="s">
        <v>782</v>
      </c>
      <c r="G35" s="187" t="s">
        <v>394</v>
      </c>
      <c r="H35" s="77" t="s">
        <v>782</v>
      </c>
    </row>
    <row r="36" spans="1:9" ht="12.75">
      <c r="A36" s="46" t="s">
        <v>466</v>
      </c>
      <c r="B36" s="7">
        <v>6.61</v>
      </c>
      <c r="C36" s="48"/>
      <c r="D36" s="48">
        <v>185</v>
      </c>
      <c r="E36" s="189">
        <v>177</v>
      </c>
      <c r="F36" s="274">
        <f>ROUND(E36*$B$2,2)</f>
        <v>0</v>
      </c>
      <c r="G36" s="191">
        <v>230</v>
      </c>
      <c r="H36" s="274">
        <f>ROUND(G36*$B$2,2)</f>
        <v>0</v>
      </c>
      <c r="I36" s="255"/>
    </row>
    <row r="37" spans="1:9" ht="12.75">
      <c r="A37" s="46" t="s">
        <v>467</v>
      </c>
      <c r="B37" s="7">
        <v>7.72</v>
      </c>
      <c r="C37" s="48"/>
      <c r="D37" s="48">
        <v>185</v>
      </c>
      <c r="E37" s="189">
        <v>186.5</v>
      </c>
      <c r="F37" s="274">
        <f aca="true" t="shared" si="3" ref="F37:F43">ROUND(E37*$B$2,2)</f>
        <v>0</v>
      </c>
      <c r="G37" s="191">
        <v>242</v>
      </c>
      <c r="H37" s="274">
        <f aca="true" t="shared" si="4" ref="H37:H43">ROUND(G37*$B$2,2)</f>
        <v>0</v>
      </c>
      <c r="I37" s="255"/>
    </row>
    <row r="38" spans="1:9" ht="12.75">
      <c r="A38" s="46" t="s">
        <v>468</v>
      </c>
      <c r="B38" s="7">
        <v>9.92</v>
      </c>
      <c r="C38" s="48"/>
      <c r="D38" s="48">
        <v>95</v>
      </c>
      <c r="E38" s="189">
        <v>279.5</v>
      </c>
      <c r="F38" s="274">
        <f t="shared" si="3"/>
        <v>0</v>
      </c>
      <c r="G38" s="191">
        <v>363</v>
      </c>
      <c r="H38" s="274">
        <f t="shared" si="4"/>
        <v>0</v>
      </c>
      <c r="I38" s="255"/>
    </row>
    <row r="39" spans="1:9" ht="12.75">
      <c r="A39" s="46" t="s">
        <v>469</v>
      </c>
      <c r="B39" s="7">
        <v>18.74</v>
      </c>
      <c r="C39" s="48"/>
      <c r="D39" s="48"/>
      <c r="E39" s="189">
        <v>395.5</v>
      </c>
      <c r="F39" s="274">
        <f t="shared" si="3"/>
        <v>0</v>
      </c>
      <c r="G39" s="191">
        <v>514.5</v>
      </c>
      <c r="H39" s="274">
        <f t="shared" si="4"/>
        <v>0</v>
      </c>
      <c r="I39" s="255"/>
    </row>
    <row r="40" spans="1:9" ht="12.75">
      <c r="A40" s="46" t="s">
        <v>470</v>
      </c>
      <c r="B40" s="7">
        <v>19.84</v>
      </c>
      <c r="C40" s="48"/>
      <c r="D40" s="48">
        <v>55</v>
      </c>
      <c r="E40" s="189">
        <v>419</v>
      </c>
      <c r="F40" s="274">
        <f t="shared" si="3"/>
        <v>0</v>
      </c>
      <c r="G40" s="191">
        <v>544.5</v>
      </c>
      <c r="H40" s="274">
        <f t="shared" si="4"/>
        <v>0</v>
      </c>
      <c r="I40" s="255"/>
    </row>
    <row r="41" spans="1:9" ht="12.75">
      <c r="A41" s="46" t="s">
        <v>471</v>
      </c>
      <c r="B41" s="7">
        <v>38.58</v>
      </c>
      <c r="C41" s="48"/>
      <c r="D41" s="48"/>
      <c r="E41" s="189">
        <v>582</v>
      </c>
      <c r="F41" s="274">
        <f t="shared" si="3"/>
        <v>0</v>
      </c>
      <c r="G41" s="191">
        <v>756</v>
      </c>
      <c r="H41" s="274">
        <f t="shared" si="4"/>
        <v>0</v>
      </c>
      <c r="I41" s="255"/>
    </row>
    <row r="42" spans="1:9" ht="12.75">
      <c r="A42" s="46" t="s">
        <v>472</v>
      </c>
      <c r="B42" s="7">
        <v>57.32</v>
      </c>
      <c r="C42" s="48"/>
      <c r="D42" s="48"/>
      <c r="E42" s="189">
        <v>863</v>
      </c>
      <c r="F42" s="274">
        <f t="shared" si="3"/>
        <v>0</v>
      </c>
      <c r="G42" s="191">
        <v>1122</v>
      </c>
      <c r="H42" s="274">
        <f t="shared" si="4"/>
        <v>0</v>
      </c>
      <c r="I42" s="255"/>
    </row>
    <row r="43" spans="1:9" ht="12.75">
      <c r="A43" s="46" t="s">
        <v>473</v>
      </c>
      <c r="B43" s="7">
        <v>85.98</v>
      </c>
      <c r="C43" s="48"/>
      <c r="D43" s="48"/>
      <c r="E43" s="189">
        <v>1187</v>
      </c>
      <c r="F43" s="274">
        <f t="shared" si="3"/>
        <v>0</v>
      </c>
      <c r="G43" s="191">
        <v>1543</v>
      </c>
      <c r="H43" s="274">
        <f t="shared" si="4"/>
        <v>0</v>
      </c>
      <c r="I43" s="255"/>
    </row>
    <row r="44" spans="1:8" ht="12.75">
      <c r="A44" s="64"/>
      <c r="B44" s="5"/>
      <c r="C44" s="59"/>
      <c r="D44" s="59"/>
      <c r="E44" s="197"/>
      <c r="F44" s="86"/>
      <c r="G44" s="193"/>
      <c r="H44" s="86"/>
    </row>
    <row r="45" spans="1:8" ht="12.75">
      <c r="A45" s="64"/>
      <c r="B45" s="5"/>
      <c r="C45" s="16"/>
      <c r="D45" s="16"/>
      <c r="E45" s="187" t="s">
        <v>394</v>
      </c>
      <c r="F45" s="77" t="s">
        <v>782</v>
      </c>
      <c r="G45" s="187" t="s">
        <v>394</v>
      </c>
      <c r="H45" s="77" t="s">
        <v>782</v>
      </c>
    </row>
    <row r="46" spans="1:9" ht="12.75">
      <c r="A46" s="46" t="s">
        <v>474</v>
      </c>
      <c r="B46" s="7">
        <v>5.07</v>
      </c>
      <c r="C46" s="19"/>
      <c r="D46" s="19">
        <v>250</v>
      </c>
      <c r="E46" s="189">
        <v>112.5</v>
      </c>
      <c r="F46" s="274">
        <f>ROUND(E46*$B$2,2)</f>
        <v>0</v>
      </c>
      <c r="G46" s="191">
        <v>146</v>
      </c>
      <c r="H46" s="274">
        <f>ROUND(G46*$B$2,2)</f>
        <v>0</v>
      </c>
      <c r="I46" s="255"/>
    </row>
    <row r="47" spans="1:9" ht="12.75">
      <c r="A47" s="46" t="s">
        <v>475</v>
      </c>
      <c r="B47" s="7">
        <v>6.39</v>
      </c>
      <c r="C47" s="19"/>
      <c r="D47" s="19">
        <v>180</v>
      </c>
      <c r="E47" s="189">
        <v>124</v>
      </c>
      <c r="F47" s="274">
        <f aca="true" t="shared" si="5" ref="F47:F52">ROUND(E47*$B$2,2)</f>
        <v>0</v>
      </c>
      <c r="G47" s="191">
        <v>161</v>
      </c>
      <c r="H47" s="274">
        <f aca="true" t="shared" si="6" ref="H47:H52">ROUND(G47*$B$2,2)</f>
        <v>0</v>
      </c>
      <c r="I47" s="255"/>
    </row>
    <row r="48" spans="1:9" ht="12.75">
      <c r="A48" s="46" t="s">
        <v>476</v>
      </c>
      <c r="B48" s="7">
        <v>7.41</v>
      </c>
      <c r="C48" s="19"/>
      <c r="D48" s="19">
        <v>150</v>
      </c>
      <c r="E48" s="189">
        <v>148.5</v>
      </c>
      <c r="F48" s="274">
        <f t="shared" si="5"/>
        <v>0</v>
      </c>
      <c r="G48" s="191">
        <v>193</v>
      </c>
      <c r="H48" s="274">
        <f t="shared" si="6"/>
        <v>0</v>
      </c>
      <c r="I48" s="255"/>
    </row>
    <row r="49" spans="1:9" ht="12.75">
      <c r="A49" s="46" t="s">
        <v>477</v>
      </c>
      <c r="B49" s="7">
        <v>8.49</v>
      </c>
      <c r="C49" s="19"/>
      <c r="D49" s="19">
        <v>120</v>
      </c>
      <c r="E49" s="189">
        <v>204.5</v>
      </c>
      <c r="F49" s="274">
        <f t="shared" si="5"/>
        <v>0</v>
      </c>
      <c r="G49" s="191">
        <v>265.5</v>
      </c>
      <c r="H49" s="274">
        <f t="shared" si="6"/>
        <v>0</v>
      </c>
      <c r="I49" s="255"/>
    </row>
    <row r="50" spans="1:9" ht="12.75">
      <c r="A50" s="46" t="s">
        <v>478</v>
      </c>
      <c r="B50" s="7">
        <v>14.33</v>
      </c>
      <c r="C50" s="39"/>
      <c r="D50" s="13">
        <v>100</v>
      </c>
      <c r="E50" s="189">
        <v>281</v>
      </c>
      <c r="F50" s="274">
        <f t="shared" si="5"/>
        <v>0</v>
      </c>
      <c r="G50" s="191">
        <v>365</v>
      </c>
      <c r="H50" s="274">
        <f t="shared" si="6"/>
        <v>0</v>
      </c>
      <c r="I50" s="255"/>
    </row>
    <row r="51" spans="1:9" ht="12.75">
      <c r="A51" s="46" t="s">
        <v>479</v>
      </c>
      <c r="B51" s="7">
        <v>13.89</v>
      </c>
      <c r="C51" s="19"/>
      <c r="D51" s="19">
        <v>85</v>
      </c>
      <c r="E51" s="189">
        <v>293</v>
      </c>
      <c r="F51" s="274">
        <f t="shared" si="5"/>
        <v>0</v>
      </c>
      <c r="G51" s="191">
        <v>382</v>
      </c>
      <c r="H51" s="274">
        <f t="shared" si="6"/>
        <v>0</v>
      </c>
      <c r="I51" s="255"/>
    </row>
    <row r="52" spans="1:9" ht="12.75">
      <c r="A52" s="46" t="s">
        <v>480</v>
      </c>
      <c r="B52" s="7">
        <v>30.09</v>
      </c>
      <c r="C52" s="19"/>
      <c r="D52" s="19">
        <v>35</v>
      </c>
      <c r="E52" s="192">
        <v>545</v>
      </c>
      <c r="F52" s="274">
        <f t="shared" si="5"/>
        <v>0</v>
      </c>
      <c r="G52" s="191">
        <v>708.5</v>
      </c>
      <c r="H52" s="274">
        <f t="shared" si="6"/>
        <v>0</v>
      </c>
      <c r="I52" s="255"/>
    </row>
    <row r="53" spans="1:8" ht="12.75">
      <c r="A53" s="64"/>
      <c r="B53" s="5"/>
      <c r="C53" s="11"/>
      <c r="D53" s="11"/>
      <c r="E53" s="197"/>
      <c r="F53" s="72"/>
      <c r="G53" s="218"/>
      <c r="H53" s="68"/>
    </row>
    <row r="54" spans="1:8" ht="12.75">
      <c r="A54" s="55"/>
      <c r="B54" s="45"/>
      <c r="C54" s="52"/>
      <c r="D54" s="11"/>
      <c r="E54" s="187" t="s">
        <v>394</v>
      </c>
      <c r="F54" s="77" t="s">
        <v>782</v>
      </c>
      <c r="G54" s="187" t="s">
        <v>394</v>
      </c>
      <c r="H54" s="77" t="s">
        <v>782</v>
      </c>
    </row>
    <row r="55" spans="1:9" ht="12.75">
      <c r="A55" s="46" t="s">
        <v>307</v>
      </c>
      <c r="B55" s="7"/>
      <c r="C55" s="19"/>
      <c r="D55" s="29"/>
      <c r="E55" s="189">
        <v>177</v>
      </c>
      <c r="F55" s="274">
        <f>ROUND(E55*$B$2,2)</f>
        <v>0</v>
      </c>
      <c r="G55" s="191">
        <v>230</v>
      </c>
      <c r="H55" s="274">
        <f>ROUND(G55*$B$2,2)</f>
        <v>0</v>
      </c>
      <c r="I55" s="255"/>
    </row>
    <row r="56" spans="1:9" ht="12.75">
      <c r="A56" s="46" t="s">
        <v>308</v>
      </c>
      <c r="B56" s="7"/>
      <c r="C56" s="19"/>
      <c r="D56" s="29"/>
      <c r="E56" s="189">
        <v>244.5</v>
      </c>
      <c r="F56" s="274">
        <f>ROUND(E56*$B$2,2)</f>
        <v>0</v>
      </c>
      <c r="G56" s="191">
        <v>318</v>
      </c>
      <c r="H56" s="274">
        <f>ROUND(G56*$B$2,2)</f>
        <v>0</v>
      </c>
      <c r="I56" s="255"/>
    </row>
    <row r="57" spans="1:9" ht="12.75">
      <c r="A57" s="46" t="s">
        <v>309</v>
      </c>
      <c r="B57" s="7"/>
      <c r="C57" s="19"/>
      <c r="D57" s="29"/>
      <c r="E57" s="189">
        <v>337.5</v>
      </c>
      <c r="F57" s="274">
        <f>ROUND(E57*$B$2,2)</f>
        <v>0</v>
      </c>
      <c r="G57" s="191">
        <v>438.5</v>
      </c>
      <c r="H57" s="274">
        <f>ROUND(G57*$B$2,2)</f>
        <v>0</v>
      </c>
      <c r="I57" s="255"/>
    </row>
  </sheetData>
  <sheetProtection/>
  <printOptions/>
  <pageMargins left="2.5155" right="0.75" top="1" bottom="1" header="0.5" footer="0.5"/>
  <pageSetup horizontalDpi="600" verticalDpi="600" orientation="landscape" scale="85" r:id="rId1"/>
  <headerFooter alignWithMargins="0">
    <oddHeader>&amp;C&amp;"Arial,Bold"&amp;14SHURJOINT PIPING PRODUCTS MECHANICAL P Pricing May 13th, 2013.</oddHeader>
    <oddFooter>&amp;L&amp;B Shurjoint Confidential&amp;B&amp;C&amp;D&amp;RPage &amp;P</oddFooter>
  </headerFooter>
  <rowBreaks count="1" manualBreakCount="1">
    <brk id="4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591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38.7109375" style="61" customWidth="1"/>
    <col min="2" max="2" width="9.421875" style="0" customWidth="1"/>
    <col min="3" max="3" width="9.28125" style="0" hidden="1" customWidth="1"/>
    <col min="4" max="4" width="8.00390625" style="0" customWidth="1"/>
    <col min="6" max="6" width="9.7109375" style="220" bestFit="1" customWidth="1"/>
    <col min="7" max="7" width="10.00390625" style="68" customWidth="1"/>
    <col min="8" max="8" width="11.00390625" style="199" bestFit="1" customWidth="1"/>
    <col min="9" max="9" width="10.28125" style="183" customWidth="1"/>
    <col min="10" max="10" width="9.28125" style="61" customWidth="1"/>
  </cols>
  <sheetData>
    <row r="1" ht="13.5" thickBot="1"/>
    <row r="2" spans="1:2" ht="13.5" thickBot="1">
      <c r="A2" s="275" t="s">
        <v>1242</v>
      </c>
      <c r="B2" s="273"/>
    </row>
    <row r="4" spans="1:12" ht="12.75">
      <c r="A4" s="89" t="s">
        <v>1219</v>
      </c>
      <c r="B4" s="90"/>
      <c r="C4" s="91"/>
      <c r="D4" s="92"/>
      <c r="E4" s="92"/>
      <c r="F4" s="186" t="s">
        <v>817</v>
      </c>
      <c r="G4" s="78" t="s">
        <v>817</v>
      </c>
      <c r="H4" s="186" t="s">
        <v>396</v>
      </c>
      <c r="I4" s="78" t="s">
        <v>396</v>
      </c>
      <c r="J4" s="82"/>
      <c r="K4" s="65"/>
      <c r="L4" s="65"/>
    </row>
    <row r="5" spans="1:12" s="76" customFormat="1" ht="12.75" customHeight="1">
      <c r="A5" s="151" t="s">
        <v>785</v>
      </c>
      <c r="B5" s="25" t="s">
        <v>539</v>
      </c>
      <c r="C5" s="25" t="s">
        <v>539</v>
      </c>
      <c r="D5" s="93" t="s">
        <v>440</v>
      </c>
      <c r="E5" s="93" t="s">
        <v>441</v>
      </c>
      <c r="F5" s="187" t="s">
        <v>394</v>
      </c>
      <c r="G5" s="78"/>
      <c r="H5" s="186" t="s">
        <v>394</v>
      </c>
      <c r="I5" s="78"/>
      <c r="J5" s="82"/>
      <c r="K5" s="65"/>
      <c r="L5" s="65"/>
    </row>
    <row r="6" spans="1:12" ht="12.75">
      <c r="A6" s="151" t="s">
        <v>816</v>
      </c>
      <c r="B6" s="25" t="s">
        <v>439</v>
      </c>
      <c r="C6" s="25" t="s">
        <v>540</v>
      </c>
      <c r="D6" s="93" t="s">
        <v>659</v>
      </c>
      <c r="E6" s="93" t="s">
        <v>659</v>
      </c>
      <c r="F6" s="208" t="s">
        <v>395</v>
      </c>
      <c r="G6" s="78"/>
      <c r="H6" s="186" t="s">
        <v>395</v>
      </c>
      <c r="I6" s="78"/>
      <c r="J6" s="82"/>
      <c r="K6" s="65"/>
      <c r="L6" s="65"/>
    </row>
    <row r="7" spans="1:12" ht="12.75">
      <c r="A7" s="63"/>
      <c r="B7" s="18"/>
      <c r="C7" s="18"/>
      <c r="D7" s="10"/>
      <c r="E7" s="10"/>
      <c r="F7" s="195"/>
      <c r="H7" s="218"/>
      <c r="I7" s="68"/>
      <c r="J7" s="82"/>
      <c r="K7" s="65"/>
      <c r="L7" s="65"/>
    </row>
    <row r="8" spans="1:12" ht="12.75">
      <c r="A8" s="83"/>
      <c r="B8" s="5"/>
      <c r="C8" s="5"/>
      <c r="D8" s="16"/>
      <c r="E8" s="16"/>
      <c r="F8" s="200" t="s">
        <v>394</v>
      </c>
      <c r="G8" s="75" t="s">
        <v>782</v>
      </c>
      <c r="H8" s="187" t="s">
        <v>394</v>
      </c>
      <c r="I8" s="77" t="s">
        <v>782</v>
      </c>
      <c r="J8" s="82"/>
      <c r="K8" s="65"/>
      <c r="L8" s="65"/>
    </row>
    <row r="9" spans="1:12" ht="12.75">
      <c r="A9" s="60" t="s">
        <v>624</v>
      </c>
      <c r="B9" s="7">
        <v>0.55</v>
      </c>
      <c r="C9" s="23">
        <v>75</v>
      </c>
      <c r="D9" s="23">
        <v>75</v>
      </c>
      <c r="E9" s="23">
        <v>1800</v>
      </c>
      <c r="F9" s="189">
        <v>26.5</v>
      </c>
      <c r="G9" s="274">
        <f>ROUND(F9*$B$2,2)</f>
        <v>0</v>
      </c>
      <c r="H9" s="191">
        <v>34.25</v>
      </c>
      <c r="I9" s="274">
        <f>ROUND(H9*$B$2,2)</f>
        <v>0</v>
      </c>
      <c r="J9" s="210"/>
      <c r="K9" s="65"/>
      <c r="L9" s="65"/>
    </row>
    <row r="10" spans="1:12" ht="12.75">
      <c r="A10" s="60" t="s">
        <v>625</v>
      </c>
      <c r="B10" s="7">
        <v>1.1</v>
      </c>
      <c r="C10" s="19">
        <v>48</v>
      </c>
      <c r="D10" s="19">
        <v>48</v>
      </c>
      <c r="E10" s="19">
        <v>1152</v>
      </c>
      <c r="F10" s="189">
        <v>22</v>
      </c>
      <c r="G10" s="274">
        <f aca="true" t="shared" si="0" ref="G10:G26">ROUND(F10*$B$2,2)</f>
        <v>0</v>
      </c>
      <c r="H10" s="191">
        <v>28.75</v>
      </c>
      <c r="I10" s="274">
        <f aca="true" t="shared" si="1" ref="I10:I26">ROUND(H10*$B$2,2)</f>
        <v>0</v>
      </c>
      <c r="J10" s="210"/>
      <c r="K10" s="65"/>
      <c r="L10" s="65"/>
    </row>
    <row r="11" spans="1:12" ht="12.75">
      <c r="A11" s="60" t="s">
        <v>626</v>
      </c>
      <c r="B11" s="7">
        <v>1.43</v>
      </c>
      <c r="C11" s="19">
        <v>48</v>
      </c>
      <c r="D11" s="19">
        <v>48</v>
      </c>
      <c r="E11" s="19">
        <v>1152</v>
      </c>
      <c r="F11" s="189">
        <v>21.25</v>
      </c>
      <c r="G11" s="274">
        <f t="shared" si="0"/>
        <v>0</v>
      </c>
      <c r="H11" s="191">
        <v>27.5</v>
      </c>
      <c r="I11" s="274">
        <f t="shared" si="1"/>
        <v>0</v>
      </c>
      <c r="J11" s="210"/>
      <c r="K11" s="65"/>
      <c r="L11" s="65"/>
    </row>
    <row r="12" spans="1:12" ht="12.75">
      <c r="A12" s="60" t="s">
        <v>627</v>
      </c>
      <c r="B12" s="7">
        <v>1.98</v>
      </c>
      <c r="C12" s="19">
        <v>24</v>
      </c>
      <c r="D12" s="19">
        <v>24</v>
      </c>
      <c r="E12" s="19">
        <v>576</v>
      </c>
      <c r="F12" s="189">
        <v>22.75</v>
      </c>
      <c r="G12" s="274">
        <f t="shared" si="0"/>
        <v>0</v>
      </c>
      <c r="H12" s="191">
        <v>29.5</v>
      </c>
      <c r="I12" s="274">
        <f t="shared" si="1"/>
        <v>0</v>
      </c>
      <c r="J12" s="210"/>
      <c r="K12" s="65"/>
      <c r="L12" s="65"/>
    </row>
    <row r="13" spans="1:12" ht="12.75">
      <c r="A13" s="60" t="s">
        <v>745</v>
      </c>
      <c r="B13" s="7">
        <v>2.65</v>
      </c>
      <c r="C13" s="19">
        <v>12</v>
      </c>
      <c r="D13" s="19">
        <v>12</v>
      </c>
      <c r="E13" s="19">
        <v>288</v>
      </c>
      <c r="F13" s="189">
        <v>32.5</v>
      </c>
      <c r="G13" s="274">
        <f t="shared" si="0"/>
        <v>0</v>
      </c>
      <c r="H13" s="191">
        <v>42.25</v>
      </c>
      <c r="I13" s="274">
        <f t="shared" si="1"/>
        <v>0</v>
      </c>
      <c r="J13" s="210"/>
      <c r="K13" s="65"/>
      <c r="L13" s="65"/>
    </row>
    <row r="14" spans="1:12" ht="12.75">
      <c r="A14" s="60" t="s">
        <v>732</v>
      </c>
      <c r="B14" s="7">
        <v>4.63</v>
      </c>
      <c r="C14" s="19">
        <v>9</v>
      </c>
      <c r="D14" s="19">
        <v>9</v>
      </c>
      <c r="E14" s="19">
        <v>270</v>
      </c>
      <c r="F14" s="189">
        <v>42</v>
      </c>
      <c r="G14" s="274">
        <f t="shared" si="0"/>
        <v>0</v>
      </c>
      <c r="H14" s="191">
        <v>54.5</v>
      </c>
      <c r="I14" s="274">
        <f t="shared" si="1"/>
        <v>0</v>
      </c>
      <c r="J14" s="210"/>
      <c r="K14" s="65"/>
      <c r="L14" s="65"/>
    </row>
    <row r="15" spans="1:12" ht="12.75">
      <c r="A15" s="60" t="s">
        <v>733</v>
      </c>
      <c r="B15" s="7">
        <v>6.17</v>
      </c>
      <c r="C15" s="19">
        <v>5</v>
      </c>
      <c r="D15" s="19">
        <v>5</v>
      </c>
      <c r="E15" s="19">
        <v>135</v>
      </c>
      <c r="F15" s="189">
        <v>62.5</v>
      </c>
      <c r="G15" s="274">
        <f t="shared" si="0"/>
        <v>0</v>
      </c>
      <c r="H15" s="191">
        <v>81</v>
      </c>
      <c r="I15" s="274">
        <f t="shared" si="1"/>
        <v>0</v>
      </c>
      <c r="J15" s="210"/>
      <c r="K15" s="65"/>
      <c r="L15" s="65"/>
    </row>
    <row r="16" spans="1:12" ht="12.75">
      <c r="A16" s="60" t="s">
        <v>734</v>
      </c>
      <c r="B16" s="7">
        <v>11.02</v>
      </c>
      <c r="C16" s="19">
        <v>3</v>
      </c>
      <c r="D16" s="19">
        <v>3</v>
      </c>
      <c r="E16" s="19">
        <v>80</v>
      </c>
      <c r="F16" s="189">
        <v>169.5</v>
      </c>
      <c r="G16" s="274">
        <f t="shared" si="0"/>
        <v>0</v>
      </c>
      <c r="H16" s="191">
        <v>220.5</v>
      </c>
      <c r="I16" s="274">
        <f t="shared" si="1"/>
        <v>0</v>
      </c>
      <c r="J16" s="210"/>
      <c r="K16" s="65"/>
      <c r="L16" s="65"/>
    </row>
    <row r="17" spans="1:12" ht="12.75">
      <c r="A17" s="60" t="s">
        <v>735</v>
      </c>
      <c r="B17" s="7">
        <v>14.11</v>
      </c>
      <c r="C17" s="19"/>
      <c r="D17" s="19"/>
      <c r="E17" s="19">
        <v>60</v>
      </c>
      <c r="F17" s="189">
        <v>178</v>
      </c>
      <c r="G17" s="274">
        <f t="shared" si="0"/>
        <v>0</v>
      </c>
      <c r="H17" s="191">
        <v>231.5</v>
      </c>
      <c r="I17" s="274">
        <f t="shared" si="1"/>
        <v>0</v>
      </c>
      <c r="J17" s="210"/>
      <c r="K17" s="65"/>
      <c r="L17" s="65"/>
    </row>
    <row r="18" spans="1:12" ht="12.75">
      <c r="A18" s="60" t="s">
        <v>736</v>
      </c>
      <c r="B18" s="7">
        <v>27.56</v>
      </c>
      <c r="C18" s="19"/>
      <c r="D18" s="19"/>
      <c r="E18" s="19">
        <v>24</v>
      </c>
      <c r="F18" s="189">
        <v>357.5</v>
      </c>
      <c r="G18" s="274">
        <f t="shared" si="0"/>
        <v>0</v>
      </c>
      <c r="H18" s="191">
        <v>464.5</v>
      </c>
      <c r="I18" s="274">
        <f t="shared" si="1"/>
        <v>0</v>
      </c>
      <c r="J18" s="210"/>
      <c r="K18" s="65"/>
      <c r="L18" s="65"/>
    </row>
    <row r="19" spans="1:12" ht="12.75">
      <c r="A19" s="60" t="s">
        <v>737</v>
      </c>
      <c r="B19" s="7">
        <v>52.91</v>
      </c>
      <c r="C19" s="19"/>
      <c r="D19" s="94"/>
      <c r="E19" s="19">
        <v>12</v>
      </c>
      <c r="F19" s="189">
        <v>672</v>
      </c>
      <c r="G19" s="274">
        <f t="shared" si="0"/>
        <v>0</v>
      </c>
      <c r="H19" s="191">
        <v>873</v>
      </c>
      <c r="I19" s="274">
        <f t="shared" si="1"/>
        <v>0</v>
      </c>
      <c r="J19" s="210"/>
      <c r="K19" s="65"/>
      <c r="L19" s="218"/>
    </row>
    <row r="20" spans="1:12" ht="12.75">
      <c r="A20" s="60" t="s">
        <v>738</v>
      </c>
      <c r="B20" s="7">
        <v>77.16</v>
      </c>
      <c r="C20" s="19"/>
      <c r="D20" s="94"/>
      <c r="E20" s="19">
        <v>8</v>
      </c>
      <c r="F20" s="189">
        <v>1088</v>
      </c>
      <c r="G20" s="274">
        <f t="shared" si="0"/>
        <v>0</v>
      </c>
      <c r="H20" s="191">
        <v>1414</v>
      </c>
      <c r="I20" s="274">
        <f t="shared" si="1"/>
        <v>0</v>
      </c>
      <c r="J20" s="210"/>
      <c r="K20" s="65"/>
      <c r="L20" s="218"/>
    </row>
    <row r="21" spans="1:12" ht="12.75">
      <c r="A21" s="60" t="s">
        <v>739</v>
      </c>
      <c r="B21" s="7">
        <f aca="true" t="shared" si="2" ref="B21:B37">C21*2.2046</f>
        <v>77.16</v>
      </c>
      <c r="C21" s="8">
        <v>35</v>
      </c>
      <c r="D21" s="19"/>
      <c r="E21" s="19">
        <v>6</v>
      </c>
      <c r="F21" s="189">
        <v>1636.55</v>
      </c>
      <c r="G21" s="274">
        <f t="shared" si="0"/>
        <v>0</v>
      </c>
      <c r="H21" s="191">
        <v>2127.55</v>
      </c>
      <c r="I21" s="274">
        <f t="shared" si="1"/>
        <v>0</v>
      </c>
      <c r="J21" s="210"/>
      <c r="K21" s="65"/>
      <c r="L21" s="218"/>
    </row>
    <row r="22" spans="1:12" ht="12.75">
      <c r="A22" s="60" t="s">
        <v>740</v>
      </c>
      <c r="B22" s="7">
        <f t="shared" si="2"/>
        <v>94.8</v>
      </c>
      <c r="C22" s="8">
        <v>43</v>
      </c>
      <c r="D22" s="19"/>
      <c r="E22" s="19">
        <v>3</v>
      </c>
      <c r="F22" s="189">
        <v>1999.55</v>
      </c>
      <c r="G22" s="274">
        <f t="shared" si="0"/>
        <v>0</v>
      </c>
      <c r="H22" s="191">
        <v>2599.45</v>
      </c>
      <c r="I22" s="274">
        <f t="shared" si="1"/>
        <v>0</v>
      </c>
      <c r="J22" s="210"/>
      <c r="K22" s="65"/>
      <c r="L22" s="218"/>
    </row>
    <row r="23" spans="1:12" ht="12.75">
      <c r="A23" s="60" t="s">
        <v>741</v>
      </c>
      <c r="B23" s="7">
        <f t="shared" si="2"/>
        <v>222.66</v>
      </c>
      <c r="C23" s="8">
        <v>101</v>
      </c>
      <c r="D23" s="19"/>
      <c r="E23" s="19">
        <v>2</v>
      </c>
      <c r="F23" s="189">
        <v>4829.7</v>
      </c>
      <c r="G23" s="274">
        <f t="shared" si="0"/>
        <v>0</v>
      </c>
      <c r="H23" s="191">
        <v>6278.6</v>
      </c>
      <c r="I23" s="274">
        <f t="shared" si="1"/>
        <v>0</v>
      </c>
      <c r="J23" s="210"/>
      <c r="K23" s="65"/>
      <c r="L23" s="218"/>
    </row>
    <row r="24" spans="1:12" ht="12.75">
      <c r="A24" s="60" t="s">
        <v>742</v>
      </c>
      <c r="B24" s="7">
        <f t="shared" si="2"/>
        <v>279.98</v>
      </c>
      <c r="C24" s="8">
        <v>127</v>
      </c>
      <c r="D24" s="19"/>
      <c r="E24" s="19"/>
      <c r="F24" s="189">
        <v>5875.65</v>
      </c>
      <c r="G24" s="274">
        <f t="shared" si="0"/>
        <v>0</v>
      </c>
      <c r="H24" s="191">
        <v>7638.35</v>
      </c>
      <c r="I24" s="274">
        <f t="shared" si="1"/>
        <v>0</v>
      </c>
      <c r="J24" s="210"/>
      <c r="K24" s="65"/>
      <c r="L24" s="218"/>
    </row>
    <row r="25" spans="1:12" ht="12" customHeight="1">
      <c r="A25" s="60" t="s">
        <v>743</v>
      </c>
      <c r="B25" s="7">
        <f t="shared" si="2"/>
        <v>279.98</v>
      </c>
      <c r="C25" s="8">
        <v>127</v>
      </c>
      <c r="D25" s="19"/>
      <c r="E25" s="19"/>
      <c r="F25" s="189">
        <v>9044.2</v>
      </c>
      <c r="G25" s="274">
        <f t="shared" si="0"/>
        <v>0</v>
      </c>
      <c r="H25" s="191">
        <v>11757.45</v>
      </c>
      <c r="I25" s="274">
        <f t="shared" si="1"/>
        <v>0</v>
      </c>
      <c r="J25" s="210"/>
      <c r="K25" s="65"/>
      <c r="L25" s="218"/>
    </row>
    <row r="26" spans="1:12" ht="12.75">
      <c r="A26" s="60" t="s">
        <v>744</v>
      </c>
      <c r="B26" s="7">
        <f t="shared" si="2"/>
        <v>462.97</v>
      </c>
      <c r="C26" s="8">
        <v>210</v>
      </c>
      <c r="D26" s="19"/>
      <c r="E26" s="19"/>
      <c r="F26" s="189">
        <v>9782.5</v>
      </c>
      <c r="G26" s="274">
        <f t="shared" si="0"/>
        <v>0</v>
      </c>
      <c r="H26" s="191">
        <v>12717.2</v>
      </c>
      <c r="I26" s="274">
        <f t="shared" si="1"/>
        <v>0</v>
      </c>
      <c r="J26" s="210"/>
      <c r="K26" s="65"/>
      <c r="L26" s="218"/>
    </row>
    <row r="27" spans="1:12" ht="12.75">
      <c r="A27" s="62"/>
      <c r="B27" s="18"/>
      <c r="C27" s="35"/>
      <c r="D27" s="30"/>
      <c r="E27" s="30"/>
      <c r="F27" s="197"/>
      <c r="G27" s="74"/>
      <c r="H27" s="218"/>
      <c r="I27" s="68"/>
      <c r="J27" s="82"/>
      <c r="K27" s="65"/>
      <c r="L27" s="65"/>
    </row>
    <row r="28" spans="1:12" ht="12.75">
      <c r="A28" s="64"/>
      <c r="B28" s="5"/>
      <c r="C28" s="36"/>
      <c r="D28" s="16"/>
      <c r="E28" s="16"/>
      <c r="F28" s="187" t="s">
        <v>394</v>
      </c>
      <c r="G28" s="77" t="s">
        <v>782</v>
      </c>
      <c r="H28" s="187" t="s">
        <v>394</v>
      </c>
      <c r="I28" s="77" t="s">
        <v>782</v>
      </c>
      <c r="J28" s="82"/>
      <c r="K28" s="65"/>
      <c r="L28" s="65"/>
    </row>
    <row r="29" spans="1:12" ht="12.75">
      <c r="A29" s="46" t="s">
        <v>430</v>
      </c>
      <c r="B29" s="7">
        <f t="shared" si="2"/>
        <v>2.43</v>
      </c>
      <c r="C29" s="8">
        <v>1.1</v>
      </c>
      <c r="D29" s="19">
        <v>18</v>
      </c>
      <c r="E29" s="19"/>
      <c r="F29" s="189">
        <v>109</v>
      </c>
      <c r="G29" s="274">
        <f>ROUND(F29*$B$2,2)</f>
        <v>0</v>
      </c>
      <c r="H29" s="191">
        <v>142</v>
      </c>
      <c r="I29" s="274">
        <f>ROUND(H29*$B$2,2)</f>
        <v>0</v>
      </c>
      <c r="J29" s="210"/>
      <c r="K29" s="65"/>
      <c r="L29" s="218"/>
    </row>
    <row r="30" spans="1:12" ht="12.75">
      <c r="A30" s="46" t="s">
        <v>431</v>
      </c>
      <c r="B30" s="7">
        <f t="shared" si="2"/>
        <v>3.97</v>
      </c>
      <c r="C30" s="8">
        <v>1.8</v>
      </c>
      <c r="D30" s="19"/>
      <c r="E30" s="19"/>
      <c r="F30" s="189">
        <v>109</v>
      </c>
      <c r="G30" s="274">
        <f aca="true" t="shared" si="3" ref="G30:G37">ROUND(F30*$B$2,2)</f>
        <v>0</v>
      </c>
      <c r="H30" s="191">
        <v>142</v>
      </c>
      <c r="I30" s="274">
        <f aca="true" t="shared" si="4" ref="I30:I37">ROUND(H30*$B$2,2)</f>
        <v>0</v>
      </c>
      <c r="J30" s="210"/>
      <c r="K30" s="65"/>
      <c r="L30" s="218"/>
    </row>
    <row r="31" spans="1:12" ht="12.75">
      <c r="A31" s="46" t="s">
        <v>432</v>
      </c>
      <c r="B31" s="7">
        <f t="shared" si="2"/>
        <v>5.51</v>
      </c>
      <c r="C31" s="8">
        <v>2.5</v>
      </c>
      <c r="D31" s="19"/>
      <c r="E31" s="19">
        <v>160</v>
      </c>
      <c r="F31" s="189">
        <v>109</v>
      </c>
      <c r="G31" s="274">
        <f t="shared" si="3"/>
        <v>0</v>
      </c>
      <c r="H31" s="191">
        <v>142</v>
      </c>
      <c r="I31" s="274">
        <f t="shared" si="4"/>
        <v>0</v>
      </c>
      <c r="J31" s="210"/>
      <c r="K31" s="65"/>
      <c r="L31" s="218"/>
    </row>
    <row r="32" spans="1:12" ht="12.75">
      <c r="A32" s="46" t="s">
        <v>433</v>
      </c>
      <c r="B32" s="7">
        <f t="shared" si="2"/>
        <v>10.36</v>
      </c>
      <c r="C32" s="8">
        <v>4.7</v>
      </c>
      <c r="D32" s="19"/>
      <c r="E32" s="19">
        <v>80</v>
      </c>
      <c r="F32" s="189">
        <v>161.5</v>
      </c>
      <c r="G32" s="274">
        <f t="shared" si="3"/>
        <v>0</v>
      </c>
      <c r="H32" s="191">
        <v>210</v>
      </c>
      <c r="I32" s="274">
        <f t="shared" si="4"/>
        <v>0</v>
      </c>
      <c r="J32" s="210"/>
      <c r="K32" s="65"/>
      <c r="L32" s="218"/>
    </row>
    <row r="33" spans="1:12" ht="12.75">
      <c r="A33" s="46" t="s">
        <v>434</v>
      </c>
      <c r="B33" s="7">
        <f t="shared" si="2"/>
        <v>18.3</v>
      </c>
      <c r="C33" s="37">
        <v>8.3</v>
      </c>
      <c r="D33" s="13"/>
      <c r="E33" s="13"/>
      <c r="F33" s="189">
        <v>345.5</v>
      </c>
      <c r="G33" s="274">
        <f t="shared" si="3"/>
        <v>0</v>
      </c>
      <c r="H33" s="191">
        <v>449.5</v>
      </c>
      <c r="I33" s="274">
        <f t="shared" si="4"/>
        <v>0</v>
      </c>
      <c r="J33" s="210"/>
      <c r="K33" s="65"/>
      <c r="L33" s="218"/>
    </row>
    <row r="34" spans="1:12" ht="12.75">
      <c r="A34" s="46" t="s">
        <v>435</v>
      </c>
      <c r="B34" s="7">
        <f t="shared" si="2"/>
        <v>25.35</v>
      </c>
      <c r="C34" s="8">
        <v>11.5</v>
      </c>
      <c r="D34" s="19"/>
      <c r="E34" s="19">
        <v>30</v>
      </c>
      <c r="F34" s="189">
        <v>476</v>
      </c>
      <c r="G34" s="274">
        <f t="shared" si="3"/>
        <v>0</v>
      </c>
      <c r="H34" s="191">
        <v>619</v>
      </c>
      <c r="I34" s="274">
        <f t="shared" si="4"/>
        <v>0</v>
      </c>
      <c r="J34" s="210"/>
      <c r="K34" s="65"/>
      <c r="L34" s="218"/>
    </row>
    <row r="35" spans="1:12" ht="12.75">
      <c r="A35" s="46" t="s">
        <v>436</v>
      </c>
      <c r="B35" s="7">
        <f t="shared" si="2"/>
        <v>48.5</v>
      </c>
      <c r="C35" s="8">
        <v>22</v>
      </c>
      <c r="D35" s="19"/>
      <c r="E35" s="19">
        <v>12</v>
      </c>
      <c r="F35" s="189">
        <v>1144</v>
      </c>
      <c r="G35" s="274">
        <f t="shared" si="3"/>
        <v>0</v>
      </c>
      <c r="H35" s="191">
        <v>1487</v>
      </c>
      <c r="I35" s="274">
        <f t="shared" si="4"/>
        <v>0</v>
      </c>
      <c r="J35" s="210"/>
      <c r="K35" s="65"/>
      <c r="L35" s="218"/>
    </row>
    <row r="36" spans="1:12" ht="12.75">
      <c r="A36" s="46" t="s">
        <v>437</v>
      </c>
      <c r="B36" s="7">
        <f t="shared" si="2"/>
        <v>235.89</v>
      </c>
      <c r="C36" s="8">
        <v>107</v>
      </c>
      <c r="D36" s="19"/>
      <c r="E36" s="19"/>
      <c r="F36" s="189">
        <v>2284</v>
      </c>
      <c r="G36" s="274">
        <f t="shared" si="3"/>
        <v>0</v>
      </c>
      <c r="H36" s="191">
        <v>2969</v>
      </c>
      <c r="I36" s="274">
        <f t="shared" si="4"/>
        <v>0</v>
      </c>
      <c r="J36" s="210"/>
      <c r="K36" s="65"/>
      <c r="L36" s="218"/>
    </row>
    <row r="37" spans="1:12" ht="12.75">
      <c r="A37" s="46" t="s">
        <v>438</v>
      </c>
      <c r="B37" s="7">
        <f t="shared" si="2"/>
        <v>157.63</v>
      </c>
      <c r="C37" s="8">
        <v>71.5</v>
      </c>
      <c r="D37" s="19"/>
      <c r="E37" s="19">
        <v>4</v>
      </c>
      <c r="F37" s="189">
        <v>3711</v>
      </c>
      <c r="G37" s="274">
        <f t="shared" si="3"/>
        <v>0</v>
      </c>
      <c r="H37" s="191">
        <v>4824</v>
      </c>
      <c r="I37" s="274">
        <f t="shared" si="4"/>
        <v>0</v>
      </c>
      <c r="J37" s="210"/>
      <c r="K37" s="65"/>
      <c r="L37" s="218"/>
    </row>
    <row r="38" spans="1:12" ht="12.75">
      <c r="A38" s="64"/>
      <c r="B38" s="5"/>
      <c r="C38" s="261"/>
      <c r="D38" s="11"/>
      <c r="E38" s="11"/>
      <c r="F38" s="197"/>
      <c r="G38" s="257"/>
      <c r="H38" s="193"/>
      <c r="I38" s="257"/>
      <c r="J38" s="210"/>
      <c r="K38" s="65"/>
      <c r="L38" s="218"/>
    </row>
    <row r="39" spans="1:12" ht="12.75">
      <c r="A39" s="64"/>
      <c r="B39" s="5"/>
      <c r="C39" s="38"/>
      <c r="D39" s="12"/>
      <c r="E39" s="12"/>
      <c r="F39" s="187" t="s">
        <v>394</v>
      </c>
      <c r="G39" s="77" t="s">
        <v>782</v>
      </c>
      <c r="H39" s="187" t="s">
        <v>394</v>
      </c>
      <c r="I39" s="77" t="s">
        <v>782</v>
      </c>
      <c r="J39" s="82"/>
      <c r="K39" s="65"/>
      <c r="L39" s="65"/>
    </row>
    <row r="40" spans="1:12" ht="12.75">
      <c r="A40" s="46" t="s">
        <v>764</v>
      </c>
      <c r="B40" s="7">
        <v>0.49</v>
      </c>
      <c r="C40" s="19">
        <v>96</v>
      </c>
      <c r="D40" s="19">
        <v>96</v>
      </c>
      <c r="E40" s="19">
        <v>2304</v>
      </c>
      <c r="F40" s="189">
        <v>26.5</v>
      </c>
      <c r="G40" s="274">
        <f>ROUND(F40*$B$2,2)</f>
        <v>0</v>
      </c>
      <c r="H40" s="191">
        <v>34.25</v>
      </c>
      <c r="I40" s="274">
        <f>ROUND(H40*$B$2,2)</f>
        <v>0</v>
      </c>
      <c r="J40" s="210"/>
      <c r="K40" s="65"/>
      <c r="L40" s="65"/>
    </row>
    <row r="41" spans="1:12" ht="12.75">
      <c r="A41" s="46" t="s">
        <v>765</v>
      </c>
      <c r="B41" s="7">
        <v>0.66</v>
      </c>
      <c r="C41" s="19">
        <v>96</v>
      </c>
      <c r="D41" s="19">
        <v>96</v>
      </c>
      <c r="E41" s="19">
        <v>2304</v>
      </c>
      <c r="F41" s="189">
        <v>20.25</v>
      </c>
      <c r="G41" s="274">
        <f aca="true" t="shared" si="5" ref="G41:G57">ROUND(F41*$B$2,2)</f>
        <v>0</v>
      </c>
      <c r="H41" s="191">
        <v>26.25</v>
      </c>
      <c r="I41" s="274">
        <f aca="true" t="shared" si="6" ref="I41:I57">ROUND(H41*$B$2,2)</f>
        <v>0</v>
      </c>
      <c r="J41" s="210"/>
      <c r="K41" s="65"/>
      <c r="L41" s="65"/>
    </row>
    <row r="42" spans="1:12" ht="12.75">
      <c r="A42" s="46" t="s">
        <v>766</v>
      </c>
      <c r="B42" s="7">
        <v>0.88</v>
      </c>
      <c r="C42" s="19">
        <v>80</v>
      </c>
      <c r="D42" s="19">
        <v>80</v>
      </c>
      <c r="E42" s="19">
        <v>1920</v>
      </c>
      <c r="F42" s="189">
        <v>19.5</v>
      </c>
      <c r="G42" s="274">
        <f t="shared" si="5"/>
        <v>0</v>
      </c>
      <c r="H42" s="191">
        <v>25.5</v>
      </c>
      <c r="I42" s="274">
        <f t="shared" si="6"/>
        <v>0</v>
      </c>
      <c r="J42" s="210"/>
      <c r="K42" s="65"/>
      <c r="L42" s="65"/>
    </row>
    <row r="43" spans="1:12" ht="12.75">
      <c r="A43" s="46" t="s">
        <v>767</v>
      </c>
      <c r="B43" s="7">
        <v>1.54</v>
      </c>
      <c r="C43" s="19">
        <v>32</v>
      </c>
      <c r="D43" s="19">
        <v>32</v>
      </c>
      <c r="E43" s="19">
        <v>768</v>
      </c>
      <c r="F43" s="189">
        <v>20.5</v>
      </c>
      <c r="G43" s="274">
        <f t="shared" si="5"/>
        <v>0</v>
      </c>
      <c r="H43" s="191">
        <v>26.5</v>
      </c>
      <c r="I43" s="274">
        <f t="shared" si="6"/>
        <v>0</v>
      </c>
      <c r="J43" s="210"/>
      <c r="K43" s="65"/>
      <c r="L43" s="65"/>
    </row>
    <row r="44" spans="1:12" ht="12.75">
      <c r="A44" s="46" t="s">
        <v>768</v>
      </c>
      <c r="B44" s="7">
        <v>1.98</v>
      </c>
      <c r="C44" s="19">
        <v>18</v>
      </c>
      <c r="D44" s="19">
        <v>18</v>
      </c>
      <c r="E44" s="19">
        <v>432</v>
      </c>
      <c r="F44" s="189">
        <v>26</v>
      </c>
      <c r="G44" s="274">
        <f t="shared" si="5"/>
        <v>0</v>
      </c>
      <c r="H44" s="191">
        <v>33.75</v>
      </c>
      <c r="I44" s="274">
        <f t="shared" si="6"/>
        <v>0</v>
      </c>
      <c r="J44" s="210"/>
      <c r="K44" s="65"/>
      <c r="L44" s="65"/>
    </row>
    <row r="45" spans="1:12" ht="12.75">
      <c r="A45" s="46" t="s">
        <v>769</v>
      </c>
      <c r="B45" s="7">
        <v>2.87</v>
      </c>
      <c r="C45" s="19">
        <v>14</v>
      </c>
      <c r="D45" s="19">
        <v>14</v>
      </c>
      <c r="E45" s="19">
        <v>390</v>
      </c>
      <c r="F45" s="189">
        <v>37</v>
      </c>
      <c r="G45" s="274">
        <f t="shared" si="5"/>
        <v>0</v>
      </c>
      <c r="H45" s="191">
        <v>48</v>
      </c>
      <c r="I45" s="274">
        <f t="shared" si="6"/>
        <v>0</v>
      </c>
      <c r="J45" s="210"/>
      <c r="K45" s="65"/>
      <c r="L45" s="65"/>
    </row>
    <row r="46" spans="1:12" ht="12.75">
      <c r="A46" s="46" t="s">
        <v>770</v>
      </c>
      <c r="B46" s="7">
        <v>4.41</v>
      </c>
      <c r="C46" s="19">
        <v>6</v>
      </c>
      <c r="D46" s="19">
        <v>6</v>
      </c>
      <c r="E46" s="19">
        <v>230</v>
      </c>
      <c r="F46" s="189">
        <v>51</v>
      </c>
      <c r="G46" s="274">
        <f t="shared" si="5"/>
        <v>0</v>
      </c>
      <c r="H46" s="191">
        <v>66.25</v>
      </c>
      <c r="I46" s="274">
        <f t="shared" si="6"/>
        <v>0</v>
      </c>
      <c r="J46" s="210"/>
      <c r="K46" s="65"/>
      <c r="L46" s="65"/>
    </row>
    <row r="47" spans="1:12" ht="12.75">
      <c r="A47" s="46" t="s">
        <v>771</v>
      </c>
      <c r="B47" s="7">
        <v>7.72</v>
      </c>
      <c r="C47" s="19">
        <v>4</v>
      </c>
      <c r="D47" s="19">
        <v>4</v>
      </c>
      <c r="E47" s="19">
        <v>100</v>
      </c>
      <c r="F47" s="189">
        <v>140.5</v>
      </c>
      <c r="G47" s="274">
        <f t="shared" si="5"/>
        <v>0</v>
      </c>
      <c r="H47" s="191">
        <v>182.5</v>
      </c>
      <c r="I47" s="274">
        <f t="shared" si="6"/>
        <v>0</v>
      </c>
      <c r="J47" s="210"/>
      <c r="K47" s="65"/>
      <c r="L47" s="65"/>
    </row>
    <row r="48" spans="1:12" ht="12.75">
      <c r="A48" s="46" t="s">
        <v>772</v>
      </c>
      <c r="B48" s="7">
        <v>9.7</v>
      </c>
      <c r="C48" s="19"/>
      <c r="D48" s="19"/>
      <c r="E48" s="19">
        <v>72</v>
      </c>
      <c r="F48" s="189">
        <v>144</v>
      </c>
      <c r="G48" s="274">
        <f t="shared" si="5"/>
        <v>0</v>
      </c>
      <c r="H48" s="191">
        <v>187</v>
      </c>
      <c r="I48" s="274">
        <f t="shared" si="6"/>
        <v>0</v>
      </c>
      <c r="J48" s="210"/>
      <c r="K48" s="65"/>
      <c r="L48" s="65"/>
    </row>
    <row r="49" spans="1:12" ht="12.75">
      <c r="A49" s="46" t="s">
        <v>773</v>
      </c>
      <c r="B49" s="7">
        <v>19.84</v>
      </c>
      <c r="C49" s="19"/>
      <c r="D49" s="19"/>
      <c r="E49" s="19">
        <v>45</v>
      </c>
      <c r="F49" s="189">
        <v>285.5</v>
      </c>
      <c r="G49" s="274">
        <f t="shared" si="5"/>
        <v>0</v>
      </c>
      <c r="H49" s="191">
        <v>371</v>
      </c>
      <c r="I49" s="274">
        <f t="shared" si="6"/>
        <v>0</v>
      </c>
      <c r="J49" s="210"/>
      <c r="K49" s="65"/>
      <c r="L49" s="65"/>
    </row>
    <row r="50" spans="1:12" ht="12.75">
      <c r="A50" s="46" t="s">
        <v>774</v>
      </c>
      <c r="B50" s="7">
        <v>37.48</v>
      </c>
      <c r="C50" s="19"/>
      <c r="D50" s="94"/>
      <c r="E50" s="19">
        <v>20</v>
      </c>
      <c r="F50" s="189">
        <v>661.5</v>
      </c>
      <c r="G50" s="274">
        <f t="shared" si="5"/>
        <v>0</v>
      </c>
      <c r="H50" s="191">
        <v>860</v>
      </c>
      <c r="I50" s="274">
        <f t="shared" si="6"/>
        <v>0</v>
      </c>
      <c r="J50" s="210"/>
      <c r="K50" s="65"/>
      <c r="L50" s="218"/>
    </row>
    <row r="51" spans="1:12" ht="12.75">
      <c r="A51" s="46" t="s">
        <v>775</v>
      </c>
      <c r="B51" s="7">
        <v>49.6</v>
      </c>
      <c r="C51" s="19"/>
      <c r="D51" s="94"/>
      <c r="E51" s="19">
        <v>12</v>
      </c>
      <c r="F51" s="189">
        <v>1079</v>
      </c>
      <c r="G51" s="274">
        <f t="shared" si="5"/>
        <v>0</v>
      </c>
      <c r="H51" s="191">
        <v>1402</v>
      </c>
      <c r="I51" s="274">
        <f t="shared" si="6"/>
        <v>0</v>
      </c>
      <c r="J51" s="210"/>
      <c r="K51" s="65"/>
      <c r="L51" s="218"/>
    </row>
    <row r="52" spans="1:12" ht="12.75">
      <c r="A52" s="46" t="s">
        <v>776</v>
      </c>
      <c r="B52" s="7">
        <f>C52*2.2046</f>
        <v>48.5</v>
      </c>
      <c r="C52" s="8">
        <v>22</v>
      </c>
      <c r="D52" s="19"/>
      <c r="E52" s="19">
        <v>10</v>
      </c>
      <c r="F52" s="189">
        <v>1488.9</v>
      </c>
      <c r="G52" s="274">
        <f t="shared" si="5"/>
        <v>0</v>
      </c>
      <c r="H52" s="191">
        <v>1935.6</v>
      </c>
      <c r="I52" s="274">
        <f t="shared" si="6"/>
        <v>0</v>
      </c>
      <c r="J52" s="210"/>
      <c r="K52" s="65"/>
      <c r="L52" s="218"/>
    </row>
    <row r="53" spans="1:12" ht="12.75">
      <c r="A53" s="46" t="s">
        <v>777</v>
      </c>
      <c r="B53" s="7">
        <f>C53*2.2046</f>
        <v>97</v>
      </c>
      <c r="C53" s="8">
        <v>44</v>
      </c>
      <c r="D53" s="19"/>
      <c r="E53" s="19">
        <v>5</v>
      </c>
      <c r="F53" s="189">
        <v>1907.3</v>
      </c>
      <c r="G53" s="274">
        <f t="shared" si="5"/>
        <v>0</v>
      </c>
      <c r="H53" s="191">
        <v>2479.45</v>
      </c>
      <c r="I53" s="274">
        <f t="shared" si="6"/>
        <v>0</v>
      </c>
      <c r="J53" s="210"/>
      <c r="K53" s="65"/>
      <c r="L53" s="218"/>
    </row>
    <row r="54" spans="1:12" ht="12.75">
      <c r="A54" s="46" t="s">
        <v>778</v>
      </c>
      <c r="B54" s="7">
        <f>C54*2.2046</f>
        <v>103.62</v>
      </c>
      <c r="C54" s="8">
        <v>47</v>
      </c>
      <c r="D54" s="19"/>
      <c r="E54" s="19"/>
      <c r="F54" s="189">
        <v>3445.4</v>
      </c>
      <c r="G54" s="274">
        <f t="shared" si="5"/>
        <v>0</v>
      </c>
      <c r="H54" s="191">
        <v>4479</v>
      </c>
      <c r="I54" s="274">
        <f t="shared" si="6"/>
        <v>0</v>
      </c>
      <c r="J54" s="210"/>
      <c r="K54" s="65"/>
      <c r="L54" s="218"/>
    </row>
    <row r="55" spans="1:12" ht="12.75">
      <c r="A55" s="46" t="s">
        <v>779</v>
      </c>
      <c r="B55" s="7">
        <f>C55*2.2046</f>
        <v>130.07</v>
      </c>
      <c r="C55" s="8">
        <v>59</v>
      </c>
      <c r="D55" s="19"/>
      <c r="E55" s="19"/>
      <c r="F55" s="189">
        <v>3937.6</v>
      </c>
      <c r="G55" s="274">
        <f t="shared" si="5"/>
        <v>0</v>
      </c>
      <c r="H55" s="191">
        <v>5118.9</v>
      </c>
      <c r="I55" s="274">
        <f t="shared" si="6"/>
        <v>0</v>
      </c>
      <c r="J55" s="210"/>
      <c r="K55" s="65"/>
      <c r="L55" s="218"/>
    </row>
    <row r="56" spans="1:12" ht="12.75">
      <c r="A56" s="46" t="s">
        <v>780</v>
      </c>
      <c r="B56" s="7">
        <f>C56*2.2046</f>
        <v>176.37</v>
      </c>
      <c r="C56" s="37">
        <v>80</v>
      </c>
      <c r="D56" s="39"/>
      <c r="E56" s="39"/>
      <c r="F56" s="189">
        <v>4491.35</v>
      </c>
      <c r="G56" s="274">
        <f t="shared" si="5"/>
        <v>0</v>
      </c>
      <c r="H56" s="191">
        <v>5838.75</v>
      </c>
      <c r="I56" s="274">
        <f t="shared" si="6"/>
        <v>0</v>
      </c>
      <c r="J56" s="210"/>
      <c r="K56" s="65"/>
      <c r="L56" s="218"/>
    </row>
    <row r="57" spans="1:12" ht="12.75">
      <c r="A57" s="46" t="s">
        <v>781</v>
      </c>
      <c r="B57" s="7">
        <f aca="true" t="shared" si="7" ref="B57:B101">C57*2.2046</f>
        <v>195.99</v>
      </c>
      <c r="C57" s="8">
        <v>88.9</v>
      </c>
      <c r="D57" s="19"/>
      <c r="E57" s="19"/>
      <c r="F57" s="189">
        <v>5014.3</v>
      </c>
      <c r="G57" s="274">
        <f t="shared" si="5"/>
        <v>0</v>
      </c>
      <c r="H57" s="191">
        <v>6518.6</v>
      </c>
      <c r="I57" s="274">
        <f t="shared" si="6"/>
        <v>0</v>
      </c>
      <c r="J57" s="210"/>
      <c r="K57" s="65"/>
      <c r="L57" s="218"/>
    </row>
    <row r="58" spans="1:12" ht="12.75">
      <c r="A58" s="62"/>
      <c r="B58" s="18"/>
      <c r="C58" s="6"/>
      <c r="D58" s="10"/>
      <c r="E58" s="10"/>
      <c r="F58" s="197"/>
      <c r="H58" s="218"/>
      <c r="I58" s="68"/>
      <c r="J58" s="82"/>
      <c r="K58" s="65"/>
      <c r="L58" s="65"/>
    </row>
    <row r="59" spans="1:12" ht="12.75">
      <c r="A59" s="64"/>
      <c r="B59" s="14"/>
      <c r="C59" s="40"/>
      <c r="D59" s="40"/>
      <c r="E59" s="40"/>
      <c r="F59" s="234" t="s">
        <v>394</v>
      </c>
      <c r="G59" s="77" t="s">
        <v>782</v>
      </c>
      <c r="H59" s="187" t="s">
        <v>394</v>
      </c>
      <c r="I59" s="77" t="s">
        <v>782</v>
      </c>
      <c r="J59" s="82"/>
      <c r="K59" s="65"/>
      <c r="L59" s="65"/>
    </row>
    <row r="60" spans="1:12" ht="12.75">
      <c r="A60" s="46" t="s">
        <v>481</v>
      </c>
      <c r="B60" s="7">
        <f t="shared" si="7"/>
        <v>1.76</v>
      </c>
      <c r="C60" s="37">
        <v>0.8</v>
      </c>
      <c r="D60" s="13"/>
      <c r="E60" s="13"/>
      <c r="F60" s="189">
        <v>95.25</v>
      </c>
      <c r="G60" s="274">
        <f>ROUND(F60*$B$2,2)</f>
        <v>0</v>
      </c>
      <c r="H60" s="191">
        <v>124</v>
      </c>
      <c r="I60" s="274">
        <f>ROUND(H60*$B$2,2)</f>
        <v>0</v>
      </c>
      <c r="J60" s="210"/>
      <c r="K60" s="65"/>
      <c r="L60" s="218"/>
    </row>
    <row r="61" spans="1:12" ht="12.75">
      <c r="A61" s="46" t="s">
        <v>482</v>
      </c>
      <c r="B61" s="7">
        <f t="shared" si="7"/>
        <v>2.87</v>
      </c>
      <c r="C61" s="37">
        <v>1.3</v>
      </c>
      <c r="D61" s="13"/>
      <c r="E61" s="13"/>
      <c r="F61" s="189">
        <v>95.25</v>
      </c>
      <c r="G61" s="274">
        <f aca="true" t="shared" si="8" ref="G61:G68">ROUND(F61*$B$2,2)</f>
        <v>0</v>
      </c>
      <c r="H61" s="191">
        <v>124</v>
      </c>
      <c r="I61" s="274">
        <f aca="true" t="shared" si="9" ref="I61:I68">ROUND(H61*$B$2,2)</f>
        <v>0</v>
      </c>
      <c r="J61" s="210"/>
      <c r="K61" s="65"/>
      <c r="L61" s="218"/>
    </row>
    <row r="62" spans="1:12" ht="12.75">
      <c r="A62" s="46" t="s">
        <v>579</v>
      </c>
      <c r="B62" s="7">
        <f t="shared" si="7"/>
        <v>4.85</v>
      </c>
      <c r="C62" s="37">
        <v>2.2</v>
      </c>
      <c r="D62" s="13"/>
      <c r="E62" s="13"/>
      <c r="F62" s="189">
        <v>95.25</v>
      </c>
      <c r="G62" s="274">
        <f t="shared" si="8"/>
        <v>0</v>
      </c>
      <c r="H62" s="191">
        <v>124</v>
      </c>
      <c r="I62" s="274">
        <f t="shared" si="9"/>
        <v>0</v>
      </c>
      <c r="J62" s="210"/>
      <c r="K62" s="65"/>
      <c r="L62" s="218"/>
    </row>
    <row r="63" spans="1:12" ht="12.75">
      <c r="A63" s="46" t="s">
        <v>580</v>
      </c>
      <c r="B63" s="7">
        <f t="shared" si="7"/>
        <v>7.28</v>
      </c>
      <c r="C63" s="37">
        <v>3.3</v>
      </c>
      <c r="D63" s="13"/>
      <c r="E63" s="13"/>
      <c r="F63" s="189">
        <v>115.5</v>
      </c>
      <c r="G63" s="274">
        <f t="shared" si="8"/>
        <v>0</v>
      </c>
      <c r="H63" s="191">
        <v>150</v>
      </c>
      <c r="I63" s="274">
        <f t="shared" si="9"/>
        <v>0</v>
      </c>
      <c r="J63" s="210"/>
      <c r="K63" s="65"/>
      <c r="L63" s="218"/>
    </row>
    <row r="64" spans="1:12" ht="12.75">
      <c r="A64" s="46" t="s">
        <v>581</v>
      </c>
      <c r="B64" s="7">
        <f t="shared" si="7"/>
        <v>14.77</v>
      </c>
      <c r="C64" s="37">
        <v>6.7</v>
      </c>
      <c r="D64" s="13"/>
      <c r="E64" s="13"/>
      <c r="F64" s="189">
        <v>299.5</v>
      </c>
      <c r="G64" s="274">
        <f t="shared" si="8"/>
        <v>0</v>
      </c>
      <c r="H64" s="191">
        <v>389.5</v>
      </c>
      <c r="I64" s="274">
        <f t="shared" si="9"/>
        <v>0</v>
      </c>
      <c r="J64" s="210"/>
      <c r="K64" s="65"/>
      <c r="L64" s="218"/>
    </row>
    <row r="65" spans="1:12" ht="12.75">
      <c r="A65" s="46" t="s">
        <v>582</v>
      </c>
      <c r="B65" s="7">
        <f t="shared" si="7"/>
        <v>17.42</v>
      </c>
      <c r="C65" s="37">
        <v>7.9</v>
      </c>
      <c r="D65" s="13"/>
      <c r="E65" s="13"/>
      <c r="F65" s="189">
        <v>338</v>
      </c>
      <c r="G65" s="274">
        <f t="shared" si="8"/>
        <v>0</v>
      </c>
      <c r="H65" s="191">
        <v>439.5</v>
      </c>
      <c r="I65" s="274">
        <f t="shared" si="9"/>
        <v>0</v>
      </c>
      <c r="J65" s="210"/>
      <c r="K65" s="65"/>
      <c r="L65" s="218"/>
    </row>
    <row r="66" spans="1:12" ht="12.75">
      <c r="A66" s="46" t="s">
        <v>583</v>
      </c>
      <c r="B66" s="7">
        <f t="shared" si="7"/>
        <v>35.93</v>
      </c>
      <c r="C66" s="37">
        <v>16.3</v>
      </c>
      <c r="D66" s="13"/>
      <c r="E66" s="13"/>
      <c r="F66" s="189">
        <v>602</v>
      </c>
      <c r="G66" s="274">
        <f t="shared" si="8"/>
        <v>0</v>
      </c>
      <c r="H66" s="191">
        <v>782.5</v>
      </c>
      <c r="I66" s="274">
        <f t="shared" si="9"/>
        <v>0</v>
      </c>
      <c r="J66" s="210"/>
      <c r="K66" s="65"/>
      <c r="L66" s="218"/>
    </row>
    <row r="67" spans="1:12" ht="12.75">
      <c r="A67" s="46" t="s">
        <v>584</v>
      </c>
      <c r="B67" s="7">
        <f t="shared" si="7"/>
        <v>57.1</v>
      </c>
      <c r="C67" s="37">
        <v>25.9</v>
      </c>
      <c r="D67" s="13"/>
      <c r="E67" s="13"/>
      <c r="F67" s="189">
        <v>1700</v>
      </c>
      <c r="G67" s="274">
        <f t="shared" si="8"/>
        <v>0</v>
      </c>
      <c r="H67" s="191">
        <v>2210</v>
      </c>
      <c r="I67" s="274">
        <f t="shared" si="9"/>
        <v>0</v>
      </c>
      <c r="J67" s="210"/>
      <c r="K67" s="65"/>
      <c r="L67" s="218"/>
    </row>
    <row r="68" spans="1:12" ht="12.75">
      <c r="A68" s="46" t="s">
        <v>585</v>
      </c>
      <c r="B68" s="7">
        <f t="shared" si="7"/>
        <v>89.95</v>
      </c>
      <c r="C68" s="37">
        <v>40.8</v>
      </c>
      <c r="D68" s="13"/>
      <c r="E68" s="13"/>
      <c r="F68" s="189">
        <v>1996</v>
      </c>
      <c r="G68" s="274">
        <f t="shared" si="8"/>
        <v>0</v>
      </c>
      <c r="H68" s="191">
        <v>2595</v>
      </c>
      <c r="I68" s="274">
        <f t="shared" si="9"/>
        <v>0</v>
      </c>
      <c r="J68" s="210"/>
      <c r="K68" s="65"/>
      <c r="L68" s="218"/>
    </row>
    <row r="69" spans="1:12" ht="12.75">
      <c r="A69" s="64"/>
      <c r="B69" s="5"/>
      <c r="C69" s="36"/>
      <c r="D69" s="16"/>
      <c r="E69" s="16"/>
      <c r="F69" s="197"/>
      <c r="G69" s="257"/>
      <c r="H69" s="193"/>
      <c r="I69" s="257"/>
      <c r="J69" s="210"/>
      <c r="K69" s="65"/>
      <c r="L69" s="218"/>
    </row>
    <row r="70" spans="1:12" ht="12.75">
      <c r="A70" s="85"/>
      <c r="B70" s="14"/>
      <c r="C70" s="41"/>
      <c r="D70" s="42"/>
      <c r="E70" s="42"/>
      <c r="F70" s="187" t="s">
        <v>394</v>
      </c>
      <c r="G70" s="77" t="s">
        <v>782</v>
      </c>
      <c r="H70" s="187" t="s">
        <v>394</v>
      </c>
      <c r="I70" s="77" t="s">
        <v>782</v>
      </c>
      <c r="J70" s="82"/>
      <c r="K70" s="65"/>
      <c r="L70" s="65"/>
    </row>
    <row r="71" spans="1:12" ht="12.75">
      <c r="A71" s="46" t="s">
        <v>586</v>
      </c>
      <c r="B71" s="7">
        <f t="shared" si="7"/>
        <v>0.66</v>
      </c>
      <c r="C71" s="8">
        <v>0.3</v>
      </c>
      <c r="D71" s="19"/>
      <c r="E71" s="19"/>
      <c r="F71" s="192">
        <v>40.25</v>
      </c>
      <c r="G71" s="274">
        <f>ROUND(F71*$B$2,2)</f>
        <v>0</v>
      </c>
      <c r="H71" s="191">
        <v>52.25</v>
      </c>
      <c r="I71" s="274">
        <f>ROUND(H71*$B$2,2)</f>
        <v>0</v>
      </c>
      <c r="J71" s="210"/>
      <c r="K71" s="65"/>
      <c r="L71" s="218"/>
    </row>
    <row r="72" spans="1:12" ht="12.75">
      <c r="A72" s="46" t="s">
        <v>587</v>
      </c>
      <c r="B72" s="7">
        <f t="shared" si="7"/>
        <v>1.32</v>
      </c>
      <c r="C72" s="8">
        <v>0.6</v>
      </c>
      <c r="D72" s="19">
        <v>60</v>
      </c>
      <c r="E72" s="19"/>
      <c r="F72" s="192">
        <v>40.25</v>
      </c>
      <c r="G72" s="274">
        <f aca="true" t="shared" si="10" ref="G72:G81">ROUND(F72*$B$2,2)</f>
        <v>0</v>
      </c>
      <c r="H72" s="191">
        <v>52.25</v>
      </c>
      <c r="I72" s="274">
        <f aca="true" t="shared" si="11" ref="I72:I81">ROUND(H72*$B$2,2)</f>
        <v>0</v>
      </c>
      <c r="J72" s="210"/>
      <c r="K72" s="65"/>
      <c r="L72" s="218"/>
    </row>
    <row r="73" spans="1:12" ht="12.75">
      <c r="A73" s="46" t="s">
        <v>588</v>
      </c>
      <c r="B73" s="7">
        <f t="shared" si="7"/>
        <v>1.76</v>
      </c>
      <c r="C73" s="8">
        <v>0.8</v>
      </c>
      <c r="D73" s="19">
        <v>36</v>
      </c>
      <c r="E73" s="19"/>
      <c r="F73" s="192">
        <v>40.25</v>
      </c>
      <c r="G73" s="274">
        <f t="shared" si="10"/>
        <v>0</v>
      </c>
      <c r="H73" s="191">
        <v>52.25</v>
      </c>
      <c r="I73" s="274">
        <f t="shared" si="11"/>
        <v>0</v>
      </c>
      <c r="J73" s="210"/>
      <c r="K73" s="65"/>
      <c r="L73" s="218"/>
    </row>
    <row r="74" spans="1:12" ht="12.75">
      <c r="A74" s="46" t="s">
        <v>589</v>
      </c>
      <c r="B74" s="7">
        <f t="shared" si="7"/>
        <v>2.2</v>
      </c>
      <c r="C74" s="8">
        <v>1</v>
      </c>
      <c r="D74" s="19">
        <v>24</v>
      </c>
      <c r="E74" s="19">
        <v>576</v>
      </c>
      <c r="F74" s="192">
        <v>40.25</v>
      </c>
      <c r="G74" s="274">
        <f t="shared" si="10"/>
        <v>0</v>
      </c>
      <c r="H74" s="191">
        <v>52.25</v>
      </c>
      <c r="I74" s="274">
        <f t="shared" si="11"/>
        <v>0</v>
      </c>
      <c r="J74" s="210"/>
      <c r="K74" s="65"/>
      <c r="L74" s="218"/>
    </row>
    <row r="75" spans="1:12" ht="12.75">
      <c r="A75" s="46" t="s">
        <v>388</v>
      </c>
      <c r="B75" s="7">
        <f t="shared" si="7"/>
        <v>3.09</v>
      </c>
      <c r="C75" s="8">
        <v>1.4</v>
      </c>
      <c r="D75" s="19">
        <v>15</v>
      </c>
      <c r="E75" s="19">
        <v>360</v>
      </c>
      <c r="F75" s="192">
        <v>58.25</v>
      </c>
      <c r="G75" s="274">
        <f t="shared" si="10"/>
        <v>0</v>
      </c>
      <c r="H75" s="191">
        <v>75.5</v>
      </c>
      <c r="I75" s="274">
        <f t="shared" si="11"/>
        <v>0</v>
      </c>
      <c r="J75" s="210"/>
      <c r="K75" s="65"/>
      <c r="L75" s="218"/>
    </row>
    <row r="76" spans="1:12" ht="12.75">
      <c r="A76" s="46" t="s">
        <v>389</v>
      </c>
      <c r="B76" s="7">
        <f t="shared" si="7"/>
        <v>4.41</v>
      </c>
      <c r="C76" s="8">
        <v>2</v>
      </c>
      <c r="D76" s="19">
        <v>6</v>
      </c>
      <c r="E76" s="19">
        <v>240</v>
      </c>
      <c r="F76" s="192">
        <v>76.25</v>
      </c>
      <c r="G76" s="274">
        <f t="shared" si="10"/>
        <v>0</v>
      </c>
      <c r="H76" s="191">
        <v>99</v>
      </c>
      <c r="I76" s="274">
        <f t="shared" si="11"/>
        <v>0</v>
      </c>
      <c r="J76" s="210"/>
      <c r="K76" s="65"/>
      <c r="L76" s="218"/>
    </row>
    <row r="77" spans="1:12" ht="12.75">
      <c r="A77" s="46" t="s">
        <v>390</v>
      </c>
      <c r="B77" s="7">
        <f t="shared" si="7"/>
        <v>7.28</v>
      </c>
      <c r="C77" s="27">
        <v>3.3</v>
      </c>
      <c r="D77" s="19">
        <v>4</v>
      </c>
      <c r="E77" s="19">
        <v>140</v>
      </c>
      <c r="F77" s="192">
        <v>241.5</v>
      </c>
      <c r="G77" s="274">
        <f t="shared" si="10"/>
        <v>0</v>
      </c>
      <c r="H77" s="191">
        <v>314</v>
      </c>
      <c r="I77" s="274">
        <f t="shared" si="11"/>
        <v>0</v>
      </c>
      <c r="J77" s="210"/>
      <c r="K77" s="65"/>
      <c r="L77" s="218"/>
    </row>
    <row r="78" spans="1:12" ht="12.75">
      <c r="A78" s="46" t="s">
        <v>391</v>
      </c>
      <c r="B78" s="7">
        <f t="shared" si="7"/>
        <v>11.02</v>
      </c>
      <c r="C78" s="8">
        <v>5</v>
      </c>
      <c r="D78" s="19">
        <v>3</v>
      </c>
      <c r="E78" s="19">
        <v>96</v>
      </c>
      <c r="F78" s="192">
        <v>219</v>
      </c>
      <c r="G78" s="274">
        <f t="shared" si="10"/>
        <v>0</v>
      </c>
      <c r="H78" s="191">
        <v>286</v>
      </c>
      <c r="I78" s="274">
        <f t="shared" si="11"/>
        <v>0</v>
      </c>
      <c r="J78" s="210"/>
      <c r="K78" s="65"/>
      <c r="L78" s="218"/>
    </row>
    <row r="79" spans="1:12" ht="12.75">
      <c r="A79" s="46" t="s">
        <v>392</v>
      </c>
      <c r="B79" s="7">
        <f t="shared" si="7"/>
        <v>22.05</v>
      </c>
      <c r="C79" s="8">
        <v>10</v>
      </c>
      <c r="D79" s="19"/>
      <c r="E79" s="19">
        <v>45</v>
      </c>
      <c r="F79" s="192">
        <v>456.5</v>
      </c>
      <c r="G79" s="274">
        <f t="shared" si="10"/>
        <v>0</v>
      </c>
      <c r="H79" s="191">
        <v>593.5</v>
      </c>
      <c r="I79" s="274">
        <f t="shared" si="11"/>
        <v>0</v>
      </c>
      <c r="J79" s="210"/>
      <c r="K79" s="65"/>
      <c r="L79" s="218"/>
    </row>
    <row r="80" spans="1:12" ht="12.75">
      <c r="A80" s="46" t="s">
        <v>393</v>
      </c>
      <c r="B80" s="7">
        <f t="shared" si="7"/>
        <v>29.98</v>
      </c>
      <c r="C80" s="27">
        <v>13.6</v>
      </c>
      <c r="D80" s="19"/>
      <c r="E80" s="19">
        <v>24</v>
      </c>
      <c r="F80" s="192">
        <v>636</v>
      </c>
      <c r="G80" s="274">
        <f t="shared" si="10"/>
        <v>0</v>
      </c>
      <c r="H80" s="191">
        <v>826.5</v>
      </c>
      <c r="I80" s="274">
        <f t="shared" si="11"/>
        <v>0</v>
      </c>
      <c r="J80" s="210"/>
      <c r="K80" s="65"/>
      <c r="L80" s="218"/>
    </row>
    <row r="81" spans="1:12" ht="12.75">
      <c r="A81" s="46" t="s">
        <v>731</v>
      </c>
      <c r="B81" s="7">
        <f t="shared" si="7"/>
        <v>40.34</v>
      </c>
      <c r="C81" s="27">
        <v>18.3</v>
      </c>
      <c r="D81" s="19"/>
      <c r="E81" s="19"/>
      <c r="F81" s="192">
        <v>856</v>
      </c>
      <c r="G81" s="274">
        <f t="shared" si="10"/>
        <v>0</v>
      </c>
      <c r="H81" s="191">
        <v>1113</v>
      </c>
      <c r="I81" s="274">
        <f t="shared" si="11"/>
        <v>0</v>
      </c>
      <c r="J81" s="210"/>
      <c r="K81" s="65"/>
      <c r="L81" s="218"/>
    </row>
    <row r="82" spans="1:12" ht="12.75">
      <c r="A82" s="62"/>
      <c r="B82" s="18"/>
      <c r="C82" s="31"/>
      <c r="D82" s="10"/>
      <c r="E82" s="10"/>
      <c r="F82" s="197"/>
      <c r="H82" s="218"/>
      <c r="I82" s="68"/>
      <c r="J82" s="82"/>
      <c r="K82" s="65"/>
      <c r="L82" s="65"/>
    </row>
    <row r="83" spans="1:12" ht="12.75">
      <c r="A83" s="64"/>
      <c r="B83" s="5"/>
      <c r="C83" s="36"/>
      <c r="D83" s="16"/>
      <c r="E83" s="16"/>
      <c r="F83" s="187" t="s">
        <v>394</v>
      </c>
      <c r="G83" s="77" t="s">
        <v>782</v>
      </c>
      <c r="H83" s="187" t="s">
        <v>394</v>
      </c>
      <c r="I83" s="77" t="s">
        <v>782</v>
      </c>
      <c r="J83" s="82"/>
      <c r="K83" s="65"/>
      <c r="L83" s="65"/>
    </row>
    <row r="84" spans="1:12" ht="12.75">
      <c r="A84" s="46" t="s">
        <v>703</v>
      </c>
      <c r="B84" s="7">
        <f t="shared" si="7"/>
        <v>0.44</v>
      </c>
      <c r="C84" s="8">
        <v>0.2</v>
      </c>
      <c r="D84" s="19"/>
      <c r="E84" s="19"/>
      <c r="F84" s="192">
        <v>40.25</v>
      </c>
      <c r="G84" s="274">
        <f>ROUND(F84*$B$2,2)</f>
        <v>0</v>
      </c>
      <c r="H84" s="191">
        <v>52.25</v>
      </c>
      <c r="I84" s="274">
        <f>ROUND(H84*$B$2,2)</f>
        <v>0</v>
      </c>
      <c r="J84" s="210"/>
      <c r="K84" s="65"/>
      <c r="L84" s="218"/>
    </row>
    <row r="85" spans="1:12" ht="12.75">
      <c r="A85" s="46" t="s">
        <v>704</v>
      </c>
      <c r="B85" s="7">
        <f t="shared" si="7"/>
        <v>0.66</v>
      </c>
      <c r="C85" s="8">
        <v>0.3</v>
      </c>
      <c r="D85" s="19"/>
      <c r="E85" s="19"/>
      <c r="F85" s="192">
        <v>40.25</v>
      </c>
      <c r="G85" s="274">
        <f aca="true" t="shared" si="12" ref="G85:G94">ROUND(F85*$B$2,2)</f>
        <v>0</v>
      </c>
      <c r="H85" s="191">
        <v>52.25</v>
      </c>
      <c r="I85" s="274">
        <f aca="true" t="shared" si="13" ref="I85:I94">ROUND(H85*$B$2,2)</f>
        <v>0</v>
      </c>
      <c r="J85" s="210"/>
      <c r="K85" s="65"/>
      <c r="L85" s="218"/>
    </row>
    <row r="86" spans="1:12" ht="12.75">
      <c r="A86" s="46" t="s">
        <v>705</v>
      </c>
      <c r="B86" s="7">
        <f t="shared" si="7"/>
        <v>1.76</v>
      </c>
      <c r="C86" s="27">
        <v>0.8</v>
      </c>
      <c r="D86" s="19">
        <v>72</v>
      </c>
      <c r="E86" s="19">
        <v>1728</v>
      </c>
      <c r="F86" s="192">
        <v>40.25</v>
      </c>
      <c r="G86" s="274">
        <f t="shared" si="12"/>
        <v>0</v>
      </c>
      <c r="H86" s="191">
        <v>52.25</v>
      </c>
      <c r="I86" s="274">
        <f t="shared" si="13"/>
        <v>0</v>
      </c>
      <c r="J86" s="210"/>
      <c r="K86" s="65"/>
      <c r="L86" s="218"/>
    </row>
    <row r="87" spans="1:12" ht="12.75">
      <c r="A87" s="46" t="s">
        <v>706</v>
      </c>
      <c r="B87" s="7">
        <f t="shared" si="7"/>
        <v>2.2</v>
      </c>
      <c r="C87" s="8">
        <v>1</v>
      </c>
      <c r="D87" s="19">
        <v>28</v>
      </c>
      <c r="E87" s="19">
        <v>672</v>
      </c>
      <c r="F87" s="192">
        <v>40.25</v>
      </c>
      <c r="G87" s="274">
        <f t="shared" si="12"/>
        <v>0</v>
      </c>
      <c r="H87" s="191">
        <v>52.25</v>
      </c>
      <c r="I87" s="274">
        <f t="shared" si="13"/>
        <v>0</v>
      </c>
      <c r="J87" s="210"/>
      <c r="K87" s="65"/>
      <c r="L87" s="218"/>
    </row>
    <row r="88" spans="1:12" ht="12.75">
      <c r="A88" s="46" t="s">
        <v>707</v>
      </c>
      <c r="B88" s="7">
        <f t="shared" si="7"/>
        <v>2.43</v>
      </c>
      <c r="C88" s="27">
        <v>1.1</v>
      </c>
      <c r="D88" s="19">
        <v>24</v>
      </c>
      <c r="E88" s="19">
        <v>576</v>
      </c>
      <c r="F88" s="192">
        <v>58.25</v>
      </c>
      <c r="G88" s="274">
        <f t="shared" si="12"/>
        <v>0</v>
      </c>
      <c r="H88" s="191">
        <v>75.5</v>
      </c>
      <c r="I88" s="274">
        <f t="shared" si="13"/>
        <v>0</v>
      </c>
      <c r="J88" s="210"/>
      <c r="K88" s="65"/>
      <c r="L88" s="218"/>
    </row>
    <row r="89" spans="1:12" ht="12.75">
      <c r="A89" s="46" t="s">
        <v>708</v>
      </c>
      <c r="B89" s="7">
        <f t="shared" si="7"/>
        <v>3.31</v>
      </c>
      <c r="C89" s="8">
        <v>1.5</v>
      </c>
      <c r="D89" s="19">
        <v>15</v>
      </c>
      <c r="E89" s="19">
        <v>380</v>
      </c>
      <c r="F89" s="192">
        <v>76.25</v>
      </c>
      <c r="G89" s="274">
        <f t="shared" si="12"/>
        <v>0</v>
      </c>
      <c r="H89" s="191">
        <v>99</v>
      </c>
      <c r="I89" s="274">
        <f t="shared" si="13"/>
        <v>0</v>
      </c>
      <c r="J89" s="210"/>
      <c r="K89" s="65"/>
      <c r="L89" s="218"/>
    </row>
    <row r="90" spans="1:12" ht="12.75">
      <c r="A90" s="46" t="s">
        <v>709</v>
      </c>
      <c r="B90" s="7">
        <f t="shared" si="7"/>
        <v>5.95</v>
      </c>
      <c r="C90" s="27">
        <v>2.7</v>
      </c>
      <c r="D90" s="19">
        <v>6</v>
      </c>
      <c r="E90" s="19">
        <v>220</v>
      </c>
      <c r="F90" s="192">
        <v>241.5</v>
      </c>
      <c r="G90" s="274">
        <f t="shared" si="12"/>
        <v>0</v>
      </c>
      <c r="H90" s="191">
        <v>314</v>
      </c>
      <c r="I90" s="274">
        <f t="shared" si="13"/>
        <v>0</v>
      </c>
      <c r="J90" s="210"/>
      <c r="K90" s="65"/>
      <c r="L90" s="218"/>
    </row>
    <row r="91" spans="1:12" ht="12.75">
      <c r="A91" s="46" t="s">
        <v>710</v>
      </c>
      <c r="B91" s="7">
        <f t="shared" si="7"/>
        <v>7.5</v>
      </c>
      <c r="C91" s="8">
        <v>3.4</v>
      </c>
      <c r="D91" s="19"/>
      <c r="E91" s="19">
        <v>120</v>
      </c>
      <c r="F91" s="192">
        <v>219</v>
      </c>
      <c r="G91" s="274">
        <f t="shared" si="12"/>
        <v>0</v>
      </c>
      <c r="H91" s="191">
        <v>286</v>
      </c>
      <c r="I91" s="274">
        <f t="shared" si="13"/>
        <v>0</v>
      </c>
      <c r="J91" s="210"/>
      <c r="K91" s="65"/>
      <c r="L91" s="218"/>
    </row>
    <row r="92" spans="1:12" ht="12.75">
      <c r="A92" s="46" t="s">
        <v>711</v>
      </c>
      <c r="B92" s="7">
        <f t="shared" si="7"/>
        <v>12.13</v>
      </c>
      <c r="C92" s="8">
        <v>5.5</v>
      </c>
      <c r="D92" s="19"/>
      <c r="E92" s="19">
        <v>75</v>
      </c>
      <c r="F92" s="192">
        <v>456.5</v>
      </c>
      <c r="G92" s="274">
        <f t="shared" si="12"/>
        <v>0</v>
      </c>
      <c r="H92" s="191">
        <v>593.5</v>
      </c>
      <c r="I92" s="274">
        <f t="shared" si="13"/>
        <v>0</v>
      </c>
      <c r="J92" s="210"/>
      <c r="K92" s="65"/>
      <c r="L92" s="218"/>
    </row>
    <row r="93" spans="1:12" ht="12.75">
      <c r="A93" s="46" t="s">
        <v>657</v>
      </c>
      <c r="B93" s="7">
        <f t="shared" si="7"/>
        <v>14.55</v>
      </c>
      <c r="C93" s="27">
        <v>6.6</v>
      </c>
      <c r="D93" s="19"/>
      <c r="E93" s="19">
        <v>50</v>
      </c>
      <c r="F93" s="192">
        <v>636</v>
      </c>
      <c r="G93" s="274">
        <f t="shared" si="12"/>
        <v>0</v>
      </c>
      <c r="H93" s="191">
        <v>826.5</v>
      </c>
      <c r="I93" s="274">
        <f t="shared" si="13"/>
        <v>0</v>
      </c>
      <c r="J93" s="210"/>
      <c r="K93" s="65"/>
      <c r="L93" s="218"/>
    </row>
    <row r="94" spans="1:12" ht="12.75">
      <c r="A94" s="46" t="s">
        <v>658</v>
      </c>
      <c r="B94" s="7">
        <f t="shared" si="7"/>
        <v>18.74</v>
      </c>
      <c r="C94" s="27">
        <v>8.5</v>
      </c>
      <c r="D94" s="19"/>
      <c r="E94" s="19"/>
      <c r="F94" s="192">
        <v>856</v>
      </c>
      <c r="G94" s="274">
        <f t="shared" si="12"/>
        <v>0</v>
      </c>
      <c r="H94" s="191">
        <v>1113</v>
      </c>
      <c r="I94" s="274">
        <f t="shared" si="13"/>
        <v>0</v>
      </c>
      <c r="J94" s="210"/>
      <c r="K94" s="65"/>
      <c r="L94" s="218"/>
    </row>
    <row r="95" spans="1:12" ht="12.75">
      <c r="A95" s="62"/>
      <c r="B95" s="18"/>
      <c r="C95" s="31"/>
      <c r="D95" s="10"/>
      <c r="E95" s="10"/>
      <c r="F95" s="197"/>
      <c r="H95" s="218"/>
      <c r="I95" s="68"/>
      <c r="J95" s="82"/>
      <c r="K95" s="65"/>
      <c r="L95" s="65"/>
    </row>
    <row r="96" spans="1:12" ht="12.75">
      <c r="A96" s="64"/>
      <c r="B96" s="14"/>
      <c r="C96" s="43"/>
      <c r="D96" s="44"/>
      <c r="E96" s="44"/>
      <c r="F96" s="234" t="s">
        <v>394</v>
      </c>
      <c r="G96" s="77" t="s">
        <v>782</v>
      </c>
      <c r="H96" s="205"/>
      <c r="I96" s="81"/>
      <c r="J96" s="82"/>
      <c r="K96" s="65"/>
      <c r="L96" s="65"/>
    </row>
    <row r="97" spans="1:12" ht="12.75">
      <c r="A97" s="46" t="s">
        <v>1103</v>
      </c>
      <c r="B97" s="247"/>
      <c r="C97" s="248"/>
      <c r="D97" s="130"/>
      <c r="E97" s="130"/>
      <c r="F97" s="253">
        <v>63</v>
      </c>
      <c r="G97" s="274">
        <f>ROUND(F97*$B$2,2)</f>
        <v>0</v>
      </c>
      <c r="H97" s="205"/>
      <c r="I97" s="81"/>
      <c r="J97" s="82"/>
      <c r="K97" s="65"/>
      <c r="L97" s="65"/>
    </row>
    <row r="98" spans="1:12" ht="12.75">
      <c r="A98" s="46" t="s">
        <v>786</v>
      </c>
      <c r="B98" s="7">
        <f t="shared" si="7"/>
        <v>2.43</v>
      </c>
      <c r="C98" s="27">
        <v>1.1</v>
      </c>
      <c r="D98" s="19"/>
      <c r="E98" s="19"/>
      <c r="F98" s="189">
        <v>69.25</v>
      </c>
      <c r="G98" s="274">
        <f>ROUND(F98*$B$2,2)</f>
        <v>0</v>
      </c>
      <c r="H98" s="205"/>
      <c r="I98" s="80"/>
      <c r="J98" s="210"/>
      <c r="K98" s="65"/>
      <c r="L98" s="65"/>
    </row>
    <row r="99" spans="1:12" ht="12.75">
      <c r="A99" s="46" t="s">
        <v>787</v>
      </c>
      <c r="B99" s="7">
        <f t="shared" si="7"/>
        <v>4.19</v>
      </c>
      <c r="C99" s="27">
        <v>1.9</v>
      </c>
      <c r="D99" s="19"/>
      <c r="E99" s="19"/>
      <c r="F99" s="189">
        <v>115.5</v>
      </c>
      <c r="G99" s="274">
        <f>ROUND(F99*$B$2,2)</f>
        <v>0</v>
      </c>
      <c r="H99" s="205"/>
      <c r="I99" s="80"/>
      <c r="J99" s="210"/>
      <c r="K99" s="65"/>
      <c r="L99" s="65"/>
    </row>
    <row r="100" spans="1:12" ht="12.75">
      <c r="A100" s="46" t="s">
        <v>788</v>
      </c>
      <c r="B100" s="7">
        <f t="shared" si="7"/>
        <v>5.95</v>
      </c>
      <c r="C100" s="27">
        <v>2.7</v>
      </c>
      <c r="D100" s="19"/>
      <c r="E100" s="19"/>
      <c r="F100" s="189">
        <v>166</v>
      </c>
      <c r="G100" s="274">
        <f>ROUND(F100*$B$2,2)</f>
        <v>0</v>
      </c>
      <c r="H100" s="205"/>
      <c r="I100" s="80"/>
      <c r="J100" s="210"/>
      <c r="K100" s="65"/>
      <c r="L100" s="65"/>
    </row>
    <row r="101" spans="1:12" ht="12.75">
      <c r="A101" s="46" t="s">
        <v>789</v>
      </c>
      <c r="B101" s="7">
        <f t="shared" si="7"/>
        <v>12.35</v>
      </c>
      <c r="C101" s="27">
        <v>5.6</v>
      </c>
      <c r="D101" s="19"/>
      <c r="E101" s="19"/>
      <c r="F101" s="189">
        <v>345.5</v>
      </c>
      <c r="G101" s="274">
        <f>ROUND(F101*$B$2,2)</f>
        <v>0</v>
      </c>
      <c r="H101" s="205"/>
      <c r="I101" s="80"/>
      <c r="J101" s="210"/>
      <c r="K101" s="65"/>
      <c r="L101" s="65"/>
    </row>
    <row r="102" spans="1:12" ht="12.75">
      <c r="A102" s="64"/>
      <c r="B102" s="5"/>
      <c r="C102" s="258"/>
      <c r="D102" s="11"/>
      <c r="E102" s="11"/>
      <c r="F102" s="197"/>
      <c r="G102" s="257"/>
      <c r="H102" s="205"/>
      <c r="I102" s="80"/>
      <c r="J102" s="210"/>
      <c r="K102" s="65"/>
      <c r="L102" s="65"/>
    </row>
    <row r="103" spans="1:12" ht="12.75">
      <c r="A103" s="85"/>
      <c r="B103" s="14"/>
      <c r="C103" s="41"/>
      <c r="D103" s="42"/>
      <c r="E103" s="42"/>
      <c r="F103" s="187" t="s">
        <v>394</v>
      </c>
      <c r="G103" s="77" t="s">
        <v>782</v>
      </c>
      <c r="H103" s="187" t="s">
        <v>394</v>
      </c>
      <c r="I103" s="77" t="s">
        <v>782</v>
      </c>
      <c r="J103" s="82"/>
      <c r="K103" s="65"/>
      <c r="L103" s="65"/>
    </row>
    <row r="104" spans="1:12" ht="12.75">
      <c r="A104" s="46" t="s">
        <v>759</v>
      </c>
      <c r="B104" s="7">
        <v>0.77</v>
      </c>
      <c r="C104" s="19">
        <v>36</v>
      </c>
      <c r="D104" s="19">
        <v>36</v>
      </c>
      <c r="E104" s="19">
        <v>864</v>
      </c>
      <c r="F104" s="189">
        <v>36.25</v>
      </c>
      <c r="G104" s="274">
        <f>ROUND(F104*$B$2,2)</f>
        <v>0</v>
      </c>
      <c r="H104" s="191">
        <v>45.5</v>
      </c>
      <c r="I104" s="274">
        <f>ROUND(H104*$B$2,2)</f>
        <v>0</v>
      </c>
      <c r="J104" s="210"/>
      <c r="K104" s="65"/>
      <c r="L104" s="65"/>
    </row>
    <row r="105" spans="1:12" ht="12.75">
      <c r="A105" s="46" t="s">
        <v>593</v>
      </c>
      <c r="B105" s="7">
        <v>1.54</v>
      </c>
      <c r="C105" s="19">
        <v>36</v>
      </c>
      <c r="D105" s="19">
        <v>36</v>
      </c>
      <c r="E105" s="19">
        <v>864</v>
      </c>
      <c r="F105" s="189">
        <v>24</v>
      </c>
      <c r="G105" s="274">
        <f aca="true" t="shared" si="14" ref="G105:G120">ROUND(F105*$B$2,2)</f>
        <v>0</v>
      </c>
      <c r="H105" s="191">
        <v>29.75</v>
      </c>
      <c r="I105" s="274">
        <f aca="true" t="shared" si="15" ref="I105:I120">ROUND(H105*$B$2,2)</f>
        <v>0</v>
      </c>
      <c r="J105" s="210"/>
      <c r="K105" s="65"/>
      <c r="L105" s="65"/>
    </row>
    <row r="106" spans="1:12" ht="12.75">
      <c r="A106" s="46" t="s">
        <v>594</v>
      </c>
      <c r="B106" s="7">
        <v>1.98</v>
      </c>
      <c r="C106" s="19">
        <v>24</v>
      </c>
      <c r="D106" s="19">
        <v>24</v>
      </c>
      <c r="E106" s="19">
        <v>576</v>
      </c>
      <c r="F106" s="189">
        <v>24</v>
      </c>
      <c r="G106" s="274">
        <f t="shared" si="14"/>
        <v>0</v>
      </c>
      <c r="H106" s="191">
        <v>30</v>
      </c>
      <c r="I106" s="274">
        <f t="shared" si="15"/>
        <v>0</v>
      </c>
      <c r="J106" s="210"/>
      <c r="K106" s="65"/>
      <c r="L106" s="65"/>
    </row>
    <row r="107" spans="1:12" ht="12.75">
      <c r="A107" s="46" t="s">
        <v>595</v>
      </c>
      <c r="B107" s="7">
        <v>2.87</v>
      </c>
      <c r="C107" s="19">
        <v>14</v>
      </c>
      <c r="D107" s="19">
        <v>14</v>
      </c>
      <c r="E107" s="19">
        <v>336</v>
      </c>
      <c r="F107" s="189">
        <v>37.5</v>
      </c>
      <c r="G107" s="274">
        <f t="shared" si="14"/>
        <v>0</v>
      </c>
      <c r="H107" s="191">
        <v>46.75</v>
      </c>
      <c r="I107" s="274">
        <f t="shared" si="15"/>
        <v>0</v>
      </c>
      <c r="J107" s="210"/>
      <c r="K107" s="65"/>
      <c r="L107" s="65"/>
    </row>
    <row r="108" spans="1:12" ht="12.75">
      <c r="A108" s="46" t="s">
        <v>596</v>
      </c>
      <c r="B108" s="7">
        <v>4.85</v>
      </c>
      <c r="C108" s="19">
        <v>8</v>
      </c>
      <c r="D108" s="19">
        <v>8</v>
      </c>
      <c r="E108" s="19">
        <v>192</v>
      </c>
      <c r="F108" s="189">
        <v>57</v>
      </c>
      <c r="G108" s="274">
        <f t="shared" si="14"/>
        <v>0</v>
      </c>
      <c r="H108" s="191">
        <v>71.25</v>
      </c>
      <c r="I108" s="274">
        <f t="shared" si="15"/>
        <v>0</v>
      </c>
      <c r="J108" s="210"/>
      <c r="K108" s="65"/>
      <c r="L108" s="65"/>
    </row>
    <row r="109" spans="1:12" ht="12.75">
      <c r="A109" s="46" t="s">
        <v>597</v>
      </c>
      <c r="B109" s="7">
        <v>6.83</v>
      </c>
      <c r="C109" s="19">
        <v>6</v>
      </c>
      <c r="D109" s="19">
        <v>6</v>
      </c>
      <c r="E109" s="19">
        <v>160</v>
      </c>
      <c r="F109" s="189">
        <v>68.5</v>
      </c>
      <c r="G109" s="274">
        <f t="shared" si="14"/>
        <v>0</v>
      </c>
      <c r="H109" s="191">
        <v>85.5</v>
      </c>
      <c r="I109" s="274">
        <f t="shared" si="15"/>
        <v>0</v>
      </c>
      <c r="J109" s="210"/>
      <c r="K109" s="65"/>
      <c r="L109" s="65"/>
    </row>
    <row r="110" spans="1:12" ht="12.75">
      <c r="A110" s="46" t="s">
        <v>607</v>
      </c>
      <c r="B110" s="7">
        <v>10.14</v>
      </c>
      <c r="C110" s="19">
        <v>3</v>
      </c>
      <c r="D110" s="19">
        <v>3</v>
      </c>
      <c r="E110" s="19">
        <v>90</v>
      </c>
      <c r="F110" s="189">
        <v>102.5</v>
      </c>
      <c r="G110" s="274">
        <f t="shared" si="14"/>
        <v>0</v>
      </c>
      <c r="H110" s="191">
        <v>128</v>
      </c>
      <c r="I110" s="274">
        <f t="shared" si="15"/>
        <v>0</v>
      </c>
      <c r="J110" s="210"/>
      <c r="K110" s="65"/>
      <c r="L110" s="65"/>
    </row>
    <row r="111" spans="1:12" ht="12.75">
      <c r="A111" s="46" t="s">
        <v>608</v>
      </c>
      <c r="B111" s="7">
        <v>14.33</v>
      </c>
      <c r="C111" s="19"/>
      <c r="D111" s="19"/>
      <c r="E111" s="19">
        <v>52</v>
      </c>
      <c r="F111" s="189">
        <v>246.5</v>
      </c>
      <c r="G111" s="274">
        <f t="shared" si="14"/>
        <v>0</v>
      </c>
      <c r="H111" s="191">
        <v>308</v>
      </c>
      <c r="I111" s="274">
        <f t="shared" si="15"/>
        <v>0</v>
      </c>
      <c r="J111" s="210"/>
      <c r="K111" s="65"/>
      <c r="L111" s="65"/>
    </row>
    <row r="112" spans="1:12" ht="12.75">
      <c r="A112" s="46" t="s">
        <v>609</v>
      </c>
      <c r="B112" s="7">
        <v>22.05</v>
      </c>
      <c r="C112" s="19"/>
      <c r="D112" s="19"/>
      <c r="E112" s="19">
        <v>28</v>
      </c>
      <c r="F112" s="189">
        <v>285.5</v>
      </c>
      <c r="G112" s="274">
        <f t="shared" si="14"/>
        <v>0</v>
      </c>
      <c r="H112" s="191">
        <v>356.5</v>
      </c>
      <c r="I112" s="274">
        <f t="shared" si="15"/>
        <v>0</v>
      </c>
      <c r="J112" s="210"/>
      <c r="K112" s="65"/>
      <c r="L112" s="65"/>
    </row>
    <row r="113" spans="1:12" ht="12.75">
      <c r="A113" s="46" t="s">
        <v>610</v>
      </c>
      <c r="B113" s="7">
        <v>44.09</v>
      </c>
      <c r="C113" s="19"/>
      <c r="D113" s="19"/>
      <c r="E113" s="19">
        <v>12</v>
      </c>
      <c r="F113" s="189">
        <v>631</v>
      </c>
      <c r="G113" s="274">
        <f t="shared" si="14"/>
        <v>0</v>
      </c>
      <c r="H113" s="191">
        <v>788.5</v>
      </c>
      <c r="I113" s="274">
        <f t="shared" si="15"/>
        <v>0</v>
      </c>
      <c r="J113" s="210"/>
      <c r="K113" s="65"/>
      <c r="L113" s="65"/>
    </row>
    <row r="114" spans="1:12" ht="12.75">
      <c r="A114" s="46" t="s">
        <v>611</v>
      </c>
      <c r="B114" s="7">
        <v>68.34</v>
      </c>
      <c r="C114" s="19"/>
      <c r="D114" s="94"/>
      <c r="E114" s="19">
        <v>8</v>
      </c>
      <c r="F114" s="189">
        <v>1474</v>
      </c>
      <c r="G114" s="274">
        <f t="shared" si="14"/>
        <v>0</v>
      </c>
      <c r="H114" s="191">
        <v>1916</v>
      </c>
      <c r="I114" s="274">
        <f t="shared" si="15"/>
        <v>0</v>
      </c>
      <c r="J114" s="210"/>
      <c r="K114" s="65"/>
      <c r="L114" s="218"/>
    </row>
    <row r="115" spans="1:12" ht="12.75">
      <c r="A115" s="46" t="s">
        <v>612</v>
      </c>
      <c r="B115" s="7">
        <v>99.21</v>
      </c>
      <c r="C115" s="19"/>
      <c r="D115" s="94"/>
      <c r="E115" s="19">
        <v>5</v>
      </c>
      <c r="F115" s="189">
        <v>2121</v>
      </c>
      <c r="G115" s="274">
        <f t="shared" si="14"/>
        <v>0</v>
      </c>
      <c r="H115" s="191">
        <v>2758</v>
      </c>
      <c r="I115" s="274">
        <f t="shared" si="15"/>
        <v>0</v>
      </c>
      <c r="J115" s="210"/>
      <c r="K115" s="65"/>
      <c r="L115" s="218"/>
    </row>
    <row r="116" spans="1:12" ht="12.75">
      <c r="A116" s="46" t="s">
        <v>613</v>
      </c>
      <c r="B116" s="7">
        <f aca="true" t="shared" si="16" ref="B116:B188">C116*2.2046</f>
        <v>114.64</v>
      </c>
      <c r="C116" s="27">
        <v>52</v>
      </c>
      <c r="D116" s="19"/>
      <c r="E116" s="19">
        <v>4</v>
      </c>
      <c r="F116" s="192">
        <v>2152.15</v>
      </c>
      <c r="G116" s="274">
        <f t="shared" si="14"/>
        <v>0</v>
      </c>
      <c r="H116" s="191">
        <v>2797.8</v>
      </c>
      <c r="I116" s="274">
        <f t="shared" si="15"/>
        <v>0</v>
      </c>
      <c r="J116" s="210"/>
      <c r="K116" s="65"/>
      <c r="L116" s="218"/>
    </row>
    <row r="117" spans="1:12" ht="12.75">
      <c r="A117" s="46" t="s">
        <v>614</v>
      </c>
      <c r="B117" s="7">
        <f t="shared" si="16"/>
        <v>149.91</v>
      </c>
      <c r="C117" s="27">
        <v>68</v>
      </c>
      <c r="D117" s="19"/>
      <c r="E117" s="19">
        <v>2</v>
      </c>
      <c r="F117" s="189">
        <v>3506.95</v>
      </c>
      <c r="G117" s="274">
        <f t="shared" si="14"/>
        <v>0</v>
      </c>
      <c r="H117" s="191">
        <v>4559</v>
      </c>
      <c r="I117" s="274">
        <f t="shared" si="15"/>
        <v>0</v>
      </c>
      <c r="J117" s="210"/>
      <c r="K117" s="65"/>
      <c r="L117" s="218"/>
    </row>
    <row r="118" spans="1:12" ht="12.75">
      <c r="A118" s="46" t="s">
        <v>615</v>
      </c>
      <c r="B118" s="7">
        <f t="shared" si="16"/>
        <v>274.03</v>
      </c>
      <c r="C118" s="37">
        <v>124.3</v>
      </c>
      <c r="D118" s="19"/>
      <c r="E118" s="19"/>
      <c r="F118" s="189">
        <v>5229.65</v>
      </c>
      <c r="G118" s="274">
        <f t="shared" si="14"/>
        <v>0</v>
      </c>
      <c r="H118" s="191">
        <v>6798.5</v>
      </c>
      <c r="I118" s="274">
        <f t="shared" si="15"/>
        <v>0</v>
      </c>
      <c r="J118" s="210"/>
      <c r="K118" s="65"/>
      <c r="L118" s="218"/>
    </row>
    <row r="119" spans="1:12" ht="12.75">
      <c r="A119" s="46" t="s">
        <v>616</v>
      </c>
      <c r="B119" s="7">
        <f t="shared" si="16"/>
        <v>339.29</v>
      </c>
      <c r="C119" s="37">
        <v>153.9</v>
      </c>
      <c r="D119" s="19"/>
      <c r="E119" s="19"/>
      <c r="F119" s="189">
        <v>7506.05</v>
      </c>
      <c r="G119" s="274">
        <f t="shared" si="14"/>
        <v>0</v>
      </c>
      <c r="H119" s="191">
        <v>9757.85</v>
      </c>
      <c r="I119" s="274">
        <f t="shared" si="15"/>
        <v>0</v>
      </c>
      <c r="J119" s="210"/>
      <c r="K119" s="65"/>
      <c r="L119" s="218"/>
    </row>
    <row r="120" spans="1:12" ht="12.75">
      <c r="A120" s="46" t="s">
        <v>617</v>
      </c>
      <c r="B120" s="7">
        <f t="shared" si="16"/>
        <v>474.21</v>
      </c>
      <c r="C120" s="37">
        <v>215.1</v>
      </c>
      <c r="D120" s="19"/>
      <c r="E120" s="19"/>
      <c r="F120" s="189">
        <v>11382.15</v>
      </c>
      <c r="G120" s="274">
        <f t="shared" si="14"/>
        <v>0</v>
      </c>
      <c r="H120" s="191">
        <v>14796.75</v>
      </c>
      <c r="I120" s="274">
        <f t="shared" si="15"/>
        <v>0</v>
      </c>
      <c r="J120" s="210"/>
      <c r="K120" s="65"/>
      <c r="L120" s="218"/>
    </row>
    <row r="121" spans="1:12" ht="12.75">
      <c r="A121" s="62"/>
      <c r="B121" s="18"/>
      <c r="C121" s="33"/>
      <c r="D121" s="30"/>
      <c r="E121" s="30"/>
      <c r="F121" s="197"/>
      <c r="G121" s="72"/>
      <c r="H121" s="218"/>
      <c r="I121" s="68"/>
      <c r="J121" s="82"/>
      <c r="K121" s="65"/>
      <c r="L121" s="65"/>
    </row>
    <row r="122" spans="1:12" ht="12.75">
      <c r="A122" s="64"/>
      <c r="B122" s="5"/>
      <c r="C122" s="36"/>
      <c r="D122" s="16"/>
      <c r="E122" s="16"/>
      <c r="F122" s="187" t="s">
        <v>394</v>
      </c>
      <c r="G122" s="77" t="s">
        <v>782</v>
      </c>
      <c r="H122" s="187" t="s">
        <v>394</v>
      </c>
      <c r="I122" s="77" t="s">
        <v>782</v>
      </c>
      <c r="J122" s="82"/>
      <c r="K122" s="65"/>
      <c r="L122" s="65"/>
    </row>
    <row r="123" spans="1:12" ht="12.75">
      <c r="A123" s="46" t="s">
        <v>628</v>
      </c>
      <c r="B123" s="7">
        <f aca="true" t="shared" si="17" ref="B123:B131">C123*2.2046</f>
        <v>2.43</v>
      </c>
      <c r="C123" s="37">
        <v>1.1</v>
      </c>
      <c r="D123" s="13"/>
      <c r="E123" s="13"/>
      <c r="F123" s="189">
        <v>273.5</v>
      </c>
      <c r="G123" s="274">
        <f>ROUND(F123*$B$2,2)</f>
        <v>0</v>
      </c>
      <c r="H123" s="191">
        <v>355.5</v>
      </c>
      <c r="I123" s="274">
        <f>ROUND(H123*$B$2,2)</f>
        <v>0</v>
      </c>
      <c r="J123" s="210"/>
      <c r="K123" s="65"/>
      <c r="L123" s="218"/>
    </row>
    <row r="124" spans="1:12" ht="12.75">
      <c r="A124" s="46" t="s">
        <v>629</v>
      </c>
      <c r="B124" s="7">
        <f t="shared" si="17"/>
        <v>4.41</v>
      </c>
      <c r="C124" s="37">
        <v>2</v>
      </c>
      <c r="D124" s="13"/>
      <c r="E124" s="13"/>
      <c r="F124" s="189">
        <v>273.5</v>
      </c>
      <c r="G124" s="274">
        <f aca="true" t="shared" si="18" ref="G124:G131">ROUND(F124*$B$2,2)</f>
        <v>0</v>
      </c>
      <c r="H124" s="191">
        <v>355.5</v>
      </c>
      <c r="I124" s="274">
        <f aca="true" t="shared" si="19" ref="I124:I131">ROUND(H124*$B$2,2)</f>
        <v>0</v>
      </c>
      <c r="J124" s="210"/>
      <c r="K124" s="65"/>
      <c r="L124" s="218"/>
    </row>
    <row r="125" spans="1:12" ht="12.75">
      <c r="A125" s="46" t="s">
        <v>630</v>
      </c>
      <c r="B125" s="7">
        <f t="shared" si="17"/>
        <v>6.17</v>
      </c>
      <c r="C125" s="37">
        <v>2.8</v>
      </c>
      <c r="D125" s="13"/>
      <c r="E125" s="13"/>
      <c r="F125" s="189">
        <v>324</v>
      </c>
      <c r="G125" s="274">
        <f t="shared" si="18"/>
        <v>0</v>
      </c>
      <c r="H125" s="191">
        <v>421.5</v>
      </c>
      <c r="I125" s="274">
        <f t="shared" si="19"/>
        <v>0</v>
      </c>
      <c r="J125" s="210"/>
      <c r="K125" s="65"/>
      <c r="L125" s="218"/>
    </row>
    <row r="126" spans="1:12" ht="12.75">
      <c r="A126" s="46" t="s">
        <v>631</v>
      </c>
      <c r="B126" s="7">
        <f t="shared" si="17"/>
        <v>9.92</v>
      </c>
      <c r="C126" s="37">
        <v>4.5</v>
      </c>
      <c r="D126" s="13"/>
      <c r="E126" s="13"/>
      <c r="F126" s="189">
        <v>422.5</v>
      </c>
      <c r="G126" s="274">
        <f t="shared" si="18"/>
        <v>0</v>
      </c>
      <c r="H126" s="191">
        <v>549</v>
      </c>
      <c r="I126" s="274">
        <f t="shared" si="19"/>
        <v>0</v>
      </c>
      <c r="J126" s="210"/>
      <c r="K126" s="65"/>
      <c r="L126" s="218"/>
    </row>
    <row r="127" spans="1:12" ht="12.75">
      <c r="A127" s="46" t="s">
        <v>632</v>
      </c>
      <c r="B127" s="7">
        <f t="shared" si="17"/>
        <v>14.99</v>
      </c>
      <c r="C127" s="37">
        <v>6.8</v>
      </c>
      <c r="D127" s="13"/>
      <c r="E127" s="13"/>
      <c r="F127" s="189">
        <v>608</v>
      </c>
      <c r="G127" s="274">
        <f t="shared" si="18"/>
        <v>0</v>
      </c>
      <c r="H127" s="191">
        <v>790.5</v>
      </c>
      <c r="I127" s="274">
        <f t="shared" si="19"/>
        <v>0</v>
      </c>
      <c r="J127" s="210"/>
      <c r="K127" s="65"/>
      <c r="L127" s="218"/>
    </row>
    <row r="128" spans="1:12" ht="12.75">
      <c r="A128" s="46" t="s">
        <v>633</v>
      </c>
      <c r="B128" s="7">
        <f t="shared" si="17"/>
        <v>22.27</v>
      </c>
      <c r="C128" s="37">
        <v>10.1</v>
      </c>
      <c r="D128" s="13"/>
      <c r="E128" s="13"/>
      <c r="F128" s="189">
        <v>751</v>
      </c>
      <c r="G128" s="274">
        <f t="shared" si="18"/>
        <v>0</v>
      </c>
      <c r="H128" s="191">
        <v>976</v>
      </c>
      <c r="I128" s="274">
        <f t="shared" si="19"/>
        <v>0</v>
      </c>
      <c r="J128" s="210"/>
      <c r="K128" s="65"/>
      <c r="L128" s="218"/>
    </row>
    <row r="129" spans="1:12" ht="12.75">
      <c r="A129" s="46" t="s">
        <v>634</v>
      </c>
      <c r="B129" s="7">
        <f t="shared" si="17"/>
        <v>35.93</v>
      </c>
      <c r="C129" s="37">
        <v>16.3</v>
      </c>
      <c r="D129" s="13"/>
      <c r="E129" s="13"/>
      <c r="F129" s="189">
        <v>1075</v>
      </c>
      <c r="G129" s="274">
        <f t="shared" si="18"/>
        <v>0</v>
      </c>
      <c r="H129" s="191">
        <v>1397</v>
      </c>
      <c r="I129" s="274">
        <f t="shared" si="19"/>
        <v>0</v>
      </c>
      <c r="J129" s="210"/>
      <c r="K129" s="65"/>
      <c r="L129" s="218"/>
    </row>
    <row r="130" spans="1:12" ht="12.75">
      <c r="A130" s="46" t="s">
        <v>635</v>
      </c>
      <c r="B130" s="7">
        <f t="shared" si="17"/>
        <v>67.9</v>
      </c>
      <c r="C130" s="37">
        <v>30.8</v>
      </c>
      <c r="D130" s="13"/>
      <c r="E130" s="13"/>
      <c r="F130" s="189">
        <v>1796</v>
      </c>
      <c r="G130" s="274">
        <f t="shared" si="18"/>
        <v>0</v>
      </c>
      <c r="H130" s="191">
        <v>2335</v>
      </c>
      <c r="I130" s="274">
        <f t="shared" si="19"/>
        <v>0</v>
      </c>
      <c r="J130" s="210"/>
      <c r="K130" s="65"/>
      <c r="L130" s="218"/>
    </row>
    <row r="131" spans="1:12" ht="12.75">
      <c r="A131" s="46" t="s">
        <v>636</v>
      </c>
      <c r="B131" s="7">
        <f t="shared" si="17"/>
        <v>80.03</v>
      </c>
      <c r="C131" s="37">
        <v>36.3</v>
      </c>
      <c r="D131" s="13"/>
      <c r="E131" s="13"/>
      <c r="F131" s="189">
        <v>1996</v>
      </c>
      <c r="G131" s="274">
        <f t="shared" si="18"/>
        <v>0</v>
      </c>
      <c r="H131" s="191">
        <v>2595</v>
      </c>
      <c r="I131" s="274">
        <f t="shared" si="19"/>
        <v>0</v>
      </c>
      <c r="J131" s="210"/>
      <c r="K131" s="65"/>
      <c r="L131" s="218"/>
    </row>
    <row r="132" spans="1:12" ht="12.75">
      <c r="A132" s="64"/>
      <c r="B132" s="5"/>
      <c r="C132" s="36"/>
      <c r="D132" s="16"/>
      <c r="E132" s="16"/>
      <c r="F132" s="197"/>
      <c r="G132" s="257"/>
      <c r="H132" s="193"/>
      <c r="I132" s="257"/>
      <c r="J132" s="210"/>
      <c r="K132" s="65"/>
      <c r="L132" s="218"/>
    </row>
    <row r="133" spans="1:12" ht="12.75">
      <c r="A133" s="85"/>
      <c r="B133" s="14"/>
      <c r="C133" s="41"/>
      <c r="D133" s="42"/>
      <c r="E133" s="42"/>
      <c r="F133" s="187" t="s">
        <v>394</v>
      </c>
      <c r="G133" s="77" t="s">
        <v>782</v>
      </c>
      <c r="H133" s="187" t="s">
        <v>394</v>
      </c>
      <c r="I133" s="77" t="s">
        <v>782</v>
      </c>
      <c r="J133" s="210"/>
      <c r="K133" s="65"/>
      <c r="L133" s="218"/>
    </row>
    <row r="134" spans="1:12" ht="12.75">
      <c r="A134" s="46" t="s">
        <v>618</v>
      </c>
      <c r="B134" s="7">
        <f t="shared" si="16"/>
        <v>2.43</v>
      </c>
      <c r="C134" s="37">
        <v>1.1</v>
      </c>
      <c r="D134" s="13"/>
      <c r="E134" s="13"/>
      <c r="F134" s="189">
        <v>100</v>
      </c>
      <c r="G134" s="274">
        <f>ROUND(F134*$B$2,2)</f>
        <v>0</v>
      </c>
      <c r="H134" s="191">
        <v>130</v>
      </c>
      <c r="I134" s="274">
        <f>ROUND(H134*$B$2,2)</f>
        <v>0</v>
      </c>
      <c r="J134" s="259"/>
      <c r="K134" s="65"/>
      <c r="L134" s="218"/>
    </row>
    <row r="135" spans="1:12" ht="12.75">
      <c r="A135" s="46" t="s">
        <v>619</v>
      </c>
      <c r="B135" s="7">
        <f t="shared" si="16"/>
        <v>2.65</v>
      </c>
      <c r="C135" s="37">
        <v>1.2</v>
      </c>
      <c r="D135" s="13"/>
      <c r="E135" s="13"/>
      <c r="F135" s="189">
        <v>100</v>
      </c>
      <c r="G135" s="274">
        <f aca="true" t="shared" si="20" ref="G135:G193">ROUND(F135*$B$2,2)</f>
        <v>0</v>
      </c>
      <c r="H135" s="191">
        <v>130</v>
      </c>
      <c r="I135" s="274">
        <f aca="true" t="shared" si="21" ref="I135:I170">ROUND(H135*$B$2,2)</f>
        <v>0</v>
      </c>
      <c r="J135" s="259"/>
      <c r="K135" s="65"/>
      <c r="L135" s="218"/>
    </row>
    <row r="136" spans="1:12" ht="12.75">
      <c r="A136" s="46" t="s">
        <v>620</v>
      </c>
      <c r="B136" s="7">
        <f t="shared" si="16"/>
        <v>2.65</v>
      </c>
      <c r="C136" s="8">
        <v>1.2</v>
      </c>
      <c r="D136" s="19">
        <v>16</v>
      </c>
      <c r="E136" s="19">
        <v>384</v>
      </c>
      <c r="F136" s="192">
        <v>87.5</v>
      </c>
      <c r="G136" s="274">
        <f t="shared" si="20"/>
        <v>0</v>
      </c>
      <c r="H136" s="191">
        <v>114</v>
      </c>
      <c r="I136" s="274">
        <f t="shared" si="21"/>
        <v>0</v>
      </c>
      <c r="J136" s="259"/>
      <c r="K136" s="65"/>
      <c r="L136" s="218"/>
    </row>
    <row r="137" spans="1:12" ht="12.75">
      <c r="A137" s="46" t="s">
        <v>515</v>
      </c>
      <c r="B137" s="7">
        <f t="shared" si="16"/>
        <v>3.75</v>
      </c>
      <c r="C137" s="8">
        <v>1.7</v>
      </c>
      <c r="D137" s="19"/>
      <c r="E137" s="19">
        <v>260</v>
      </c>
      <c r="F137" s="192">
        <v>100</v>
      </c>
      <c r="G137" s="274">
        <f t="shared" si="20"/>
        <v>0</v>
      </c>
      <c r="H137" s="191">
        <v>130</v>
      </c>
      <c r="I137" s="274">
        <f t="shared" si="21"/>
        <v>0</v>
      </c>
      <c r="J137" s="259"/>
      <c r="K137" s="65"/>
      <c r="L137" s="218"/>
    </row>
    <row r="138" spans="1:12" ht="12.75">
      <c r="A138" s="46" t="s">
        <v>537</v>
      </c>
      <c r="B138" s="7">
        <f t="shared" si="16"/>
        <v>3.97</v>
      </c>
      <c r="C138" s="8">
        <v>1.8</v>
      </c>
      <c r="D138" s="19"/>
      <c r="E138" s="19">
        <v>260</v>
      </c>
      <c r="F138" s="192">
        <v>100</v>
      </c>
      <c r="G138" s="274">
        <f t="shared" si="20"/>
        <v>0</v>
      </c>
      <c r="H138" s="191">
        <v>130</v>
      </c>
      <c r="I138" s="274">
        <f t="shared" si="21"/>
        <v>0</v>
      </c>
      <c r="J138" s="259"/>
      <c r="K138" s="65"/>
      <c r="L138" s="218"/>
    </row>
    <row r="139" spans="1:12" ht="12.75">
      <c r="A139" s="46" t="s">
        <v>516</v>
      </c>
      <c r="B139" s="7">
        <f t="shared" si="16"/>
        <v>3.97</v>
      </c>
      <c r="C139" s="8">
        <v>1.8</v>
      </c>
      <c r="D139" s="19"/>
      <c r="E139" s="19">
        <v>260</v>
      </c>
      <c r="F139" s="192">
        <v>100</v>
      </c>
      <c r="G139" s="274">
        <f t="shared" si="20"/>
        <v>0</v>
      </c>
      <c r="H139" s="191">
        <v>130</v>
      </c>
      <c r="I139" s="274">
        <f t="shared" si="21"/>
        <v>0</v>
      </c>
      <c r="J139" s="259"/>
      <c r="K139" s="65"/>
      <c r="L139" s="218"/>
    </row>
    <row r="140" spans="1:12" ht="12.75">
      <c r="A140" s="46" t="s">
        <v>621</v>
      </c>
      <c r="B140" s="7">
        <f t="shared" si="16"/>
        <v>4.41</v>
      </c>
      <c r="C140" s="8">
        <v>2</v>
      </c>
      <c r="D140" s="19"/>
      <c r="E140" s="19">
        <v>260</v>
      </c>
      <c r="F140" s="192">
        <v>87.5</v>
      </c>
      <c r="G140" s="274">
        <f t="shared" si="20"/>
        <v>0</v>
      </c>
      <c r="H140" s="191">
        <v>114</v>
      </c>
      <c r="I140" s="274">
        <f t="shared" si="21"/>
        <v>0</v>
      </c>
      <c r="J140" s="259"/>
      <c r="K140" s="65"/>
      <c r="L140" s="218"/>
    </row>
    <row r="141" spans="1:12" ht="12.75">
      <c r="A141" s="46" t="s">
        <v>622</v>
      </c>
      <c r="B141" s="7">
        <f t="shared" si="16"/>
        <v>6.17</v>
      </c>
      <c r="C141" s="8">
        <v>2.8</v>
      </c>
      <c r="D141" s="19"/>
      <c r="E141" s="19"/>
      <c r="F141" s="192">
        <v>111</v>
      </c>
      <c r="G141" s="274">
        <f t="shared" si="20"/>
        <v>0</v>
      </c>
      <c r="H141" s="191">
        <v>144</v>
      </c>
      <c r="I141" s="274">
        <f t="shared" si="21"/>
        <v>0</v>
      </c>
      <c r="J141" s="259"/>
      <c r="K141" s="65"/>
      <c r="L141" s="218"/>
    </row>
    <row r="142" spans="1:12" ht="12.75">
      <c r="A142" s="46" t="s">
        <v>623</v>
      </c>
      <c r="B142" s="7">
        <f t="shared" si="16"/>
        <v>6.39</v>
      </c>
      <c r="C142" s="8">
        <v>2.9</v>
      </c>
      <c r="D142" s="19"/>
      <c r="E142" s="19"/>
      <c r="F142" s="192">
        <v>111</v>
      </c>
      <c r="G142" s="274">
        <f t="shared" si="20"/>
        <v>0</v>
      </c>
      <c r="H142" s="191">
        <v>144</v>
      </c>
      <c r="I142" s="274">
        <f t="shared" si="21"/>
        <v>0</v>
      </c>
      <c r="J142" s="259"/>
      <c r="K142" s="65"/>
      <c r="L142" s="218"/>
    </row>
    <row r="143" spans="1:12" ht="12.75">
      <c r="A143" s="46" t="s">
        <v>807</v>
      </c>
      <c r="B143" s="7">
        <f t="shared" si="16"/>
        <v>6.17</v>
      </c>
      <c r="C143" s="8">
        <v>2.8</v>
      </c>
      <c r="D143" s="19"/>
      <c r="E143" s="19">
        <v>160</v>
      </c>
      <c r="F143" s="192">
        <v>101.5</v>
      </c>
      <c r="G143" s="274">
        <f t="shared" si="20"/>
        <v>0</v>
      </c>
      <c r="H143" s="191">
        <v>131.5</v>
      </c>
      <c r="I143" s="274">
        <f t="shared" si="21"/>
        <v>0</v>
      </c>
      <c r="J143" s="259"/>
      <c r="K143" s="65"/>
      <c r="L143" s="218"/>
    </row>
    <row r="144" spans="1:12" ht="12.75">
      <c r="A144" s="46" t="s">
        <v>504</v>
      </c>
      <c r="B144" s="7">
        <f t="shared" si="16"/>
        <v>6.17</v>
      </c>
      <c r="C144" s="8">
        <v>2.8</v>
      </c>
      <c r="D144" s="19"/>
      <c r="E144" s="19">
        <v>160</v>
      </c>
      <c r="F144" s="192">
        <v>98.75</v>
      </c>
      <c r="G144" s="274">
        <f t="shared" si="20"/>
        <v>0</v>
      </c>
      <c r="H144" s="191">
        <v>128.5</v>
      </c>
      <c r="I144" s="274">
        <f t="shared" si="21"/>
        <v>0</v>
      </c>
      <c r="J144" s="259"/>
      <c r="K144" s="65"/>
      <c r="L144" s="218"/>
    </row>
    <row r="145" spans="1:12" ht="12.75">
      <c r="A145" s="46" t="s">
        <v>505</v>
      </c>
      <c r="B145" s="7">
        <f t="shared" si="16"/>
        <v>9.26</v>
      </c>
      <c r="C145" s="8">
        <v>4.2</v>
      </c>
      <c r="D145" s="19"/>
      <c r="E145" s="19"/>
      <c r="F145" s="192">
        <v>149.5</v>
      </c>
      <c r="G145" s="274">
        <f t="shared" si="20"/>
        <v>0</v>
      </c>
      <c r="H145" s="191">
        <v>194.5</v>
      </c>
      <c r="I145" s="274">
        <f t="shared" si="21"/>
        <v>0</v>
      </c>
      <c r="J145" s="259"/>
      <c r="K145" s="65"/>
      <c r="L145" s="218"/>
    </row>
    <row r="146" spans="1:12" ht="12.75">
      <c r="A146" s="46" t="s">
        <v>506</v>
      </c>
      <c r="B146" s="7">
        <f t="shared" si="16"/>
        <v>9.26</v>
      </c>
      <c r="C146" s="8">
        <v>4.2</v>
      </c>
      <c r="D146" s="19"/>
      <c r="E146" s="19">
        <v>98</v>
      </c>
      <c r="F146" s="192">
        <v>143.5</v>
      </c>
      <c r="G146" s="274">
        <f t="shared" si="20"/>
        <v>0</v>
      </c>
      <c r="H146" s="191">
        <v>186.5</v>
      </c>
      <c r="I146" s="274">
        <f t="shared" si="21"/>
        <v>0</v>
      </c>
      <c r="J146" s="259"/>
      <c r="K146" s="65"/>
      <c r="L146" s="218"/>
    </row>
    <row r="147" spans="1:12" ht="12.75">
      <c r="A147" s="46" t="s">
        <v>507</v>
      </c>
      <c r="B147" s="7">
        <f t="shared" si="16"/>
        <v>9.48</v>
      </c>
      <c r="C147" s="8">
        <v>4.3</v>
      </c>
      <c r="D147" s="19"/>
      <c r="E147" s="19">
        <v>98</v>
      </c>
      <c r="F147" s="192">
        <v>143.5</v>
      </c>
      <c r="G147" s="274">
        <f t="shared" si="20"/>
        <v>0</v>
      </c>
      <c r="H147" s="191">
        <v>186.5</v>
      </c>
      <c r="I147" s="274">
        <f t="shared" si="21"/>
        <v>0</v>
      </c>
      <c r="J147" s="259"/>
      <c r="K147" s="65"/>
      <c r="L147" s="218"/>
    </row>
    <row r="148" spans="1:12" ht="12.75">
      <c r="A148" s="46" t="s">
        <v>508</v>
      </c>
      <c r="B148" s="7">
        <f t="shared" si="16"/>
        <v>9.92</v>
      </c>
      <c r="C148" s="8">
        <v>4.5</v>
      </c>
      <c r="D148" s="19"/>
      <c r="E148" s="19">
        <v>98</v>
      </c>
      <c r="F148" s="192">
        <v>143.5</v>
      </c>
      <c r="G148" s="274">
        <f t="shared" si="20"/>
        <v>0</v>
      </c>
      <c r="H148" s="191">
        <v>186.5</v>
      </c>
      <c r="I148" s="274">
        <f t="shared" si="21"/>
        <v>0</v>
      </c>
      <c r="J148" s="259"/>
      <c r="K148" s="65"/>
      <c r="L148" s="218"/>
    </row>
    <row r="149" spans="1:12" ht="12.75">
      <c r="A149" s="46" t="s">
        <v>509</v>
      </c>
      <c r="B149" s="7">
        <v>10</v>
      </c>
      <c r="C149" s="47" t="s">
        <v>409</v>
      </c>
      <c r="D149" s="48"/>
      <c r="E149" s="48"/>
      <c r="F149" s="192">
        <v>352.5</v>
      </c>
      <c r="G149" s="274">
        <f t="shared" si="20"/>
        <v>0</v>
      </c>
      <c r="H149" s="191">
        <v>458.5</v>
      </c>
      <c r="I149" s="274">
        <f t="shared" si="21"/>
        <v>0</v>
      </c>
      <c r="J149" s="259"/>
      <c r="K149" s="65"/>
      <c r="L149" s="218"/>
    </row>
    <row r="150" spans="1:12" ht="12.75">
      <c r="A150" s="46" t="s">
        <v>510</v>
      </c>
      <c r="B150" s="7">
        <v>10</v>
      </c>
      <c r="C150" s="47" t="s">
        <v>409</v>
      </c>
      <c r="D150" s="48"/>
      <c r="E150" s="48"/>
      <c r="F150" s="192">
        <v>352.5</v>
      </c>
      <c r="G150" s="274">
        <f t="shared" si="20"/>
        <v>0</v>
      </c>
      <c r="H150" s="191">
        <v>458.5</v>
      </c>
      <c r="I150" s="274">
        <f t="shared" si="21"/>
        <v>0</v>
      </c>
      <c r="J150" s="259"/>
      <c r="K150" s="65"/>
      <c r="L150" s="218"/>
    </row>
    <row r="151" spans="1:12" ht="12.75">
      <c r="A151" s="46" t="s">
        <v>511</v>
      </c>
      <c r="B151" s="7">
        <f t="shared" si="16"/>
        <v>12.57</v>
      </c>
      <c r="C151" s="47">
        <v>5.7</v>
      </c>
      <c r="D151" s="48"/>
      <c r="E151" s="48">
        <v>52</v>
      </c>
      <c r="F151" s="192">
        <v>352.5</v>
      </c>
      <c r="G151" s="274">
        <f t="shared" si="20"/>
        <v>0</v>
      </c>
      <c r="H151" s="191">
        <v>458.5</v>
      </c>
      <c r="I151" s="274">
        <f t="shared" si="21"/>
        <v>0</v>
      </c>
      <c r="J151" s="259"/>
      <c r="K151" s="65"/>
      <c r="L151" s="218"/>
    </row>
    <row r="152" spans="1:12" ht="12.75">
      <c r="A152" s="46" t="s">
        <v>512</v>
      </c>
      <c r="B152" s="7">
        <f t="shared" si="16"/>
        <v>13.67</v>
      </c>
      <c r="C152" s="47">
        <v>6.2</v>
      </c>
      <c r="D152" s="48"/>
      <c r="E152" s="48">
        <v>52</v>
      </c>
      <c r="F152" s="192">
        <v>352.5</v>
      </c>
      <c r="G152" s="274">
        <f t="shared" si="20"/>
        <v>0</v>
      </c>
      <c r="H152" s="191">
        <v>458.5</v>
      </c>
      <c r="I152" s="274">
        <f t="shared" si="21"/>
        <v>0</v>
      </c>
      <c r="J152" s="259"/>
      <c r="K152" s="65"/>
      <c r="L152" s="218"/>
    </row>
    <row r="153" spans="1:12" ht="12.75">
      <c r="A153" s="46" t="s">
        <v>513</v>
      </c>
      <c r="B153" s="7">
        <f t="shared" si="16"/>
        <v>17.64</v>
      </c>
      <c r="C153" s="27">
        <v>8</v>
      </c>
      <c r="D153" s="19"/>
      <c r="E153" s="19">
        <v>38</v>
      </c>
      <c r="F153" s="192">
        <v>352.5</v>
      </c>
      <c r="G153" s="274">
        <f t="shared" si="20"/>
        <v>0</v>
      </c>
      <c r="H153" s="191">
        <v>458.5</v>
      </c>
      <c r="I153" s="274">
        <f t="shared" si="21"/>
        <v>0</v>
      </c>
      <c r="J153" s="259"/>
      <c r="K153" s="65"/>
      <c r="L153" s="218"/>
    </row>
    <row r="154" spans="1:12" ht="12.75">
      <c r="A154" s="46" t="s">
        <v>514</v>
      </c>
      <c r="B154" s="7">
        <f t="shared" si="16"/>
        <v>18.74</v>
      </c>
      <c r="C154" s="8">
        <v>8.5</v>
      </c>
      <c r="D154" s="19"/>
      <c r="E154" s="19">
        <v>38</v>
      </c>
      <c r="F154" s="192">
        <v>339.5</v>
      </c>
      <c r="G154" s="274">
        <f t="shared" si="20"/>
        <v>0</v>
      </c>
      <c r="H154" s="191">
        <v>441.5</v>
      </c>
      <c r="I154" s="274">
        <f t="shared" si="21"/>
        <v>0</v>
      </c>
      <c r="J154" s="259"/>
      <c r="K154" s="65"/>
      <c r="L154" s="218"/>
    </row>
    <row r="155" spans="1:12" ht="12.75">
      <c r="A155" s="46" t="s">
        <v>517</v>
      </c>
      <c r="B155" s="7">
        <f t="shared" si="16"/>
        <v>20.28</v>
      </c>
      <c r="C155" s="8">
        <v>9.2</v>
      </c>
      <c r="D155" s="19"/>
      <c r="E155" s="19">
        <v>38</v>
      </c>
      <c r="F155" s="192">
        <v>339.5</v>
      </c>
      <c r="G155" s="274">
        <f t="shared" si="20"/>
        <v>0</v>
      </c>
      <c r="H155" s="191">
        <v>441.5</v>
      </c>
      <c r="I155" s="274">
        <f t="shared" si="21"/>
        <v>0</v>
      </c>
      <c r="J155" s="259"/>
      <c r="K155" s="65"/>
      <c r="L155" s="218"/>
    </row>
    <row r="156" spans="1:12" ht="12.75">
      <c r="A156" s="46" t="s">
        <v>518</v>
      </c>
      <c r="B156" s="7">
        <f t="shared" si="16"/>
        <v>19.4</v>
      </c>
      <c r="C156" s="8">
        <v>8.8</v>
      </c>
      <c r="D156" s="19"/>
      <c r="E156" s="19">
        <v>38</v>
      </c>
      <c r="F156" s="192">
        <v>339.5</v>
      </c>
      <c r="G156" s="274">
        <f t="shared" si="20"/>
        <v>0</v>
      </c>
      <c r="H156" s="191">
        <v>441.5</v>
      </c>
      <c r="I156" s="274">
        <f t="shared" si="21"/>
        <v>0</v>
      </c>
      <c r="J156" s="259"/>
      <c r="K156" s="65"/>
      <c r="L156" s="218"/>
    </row>
    <row r="157" spans="1:12" ht="12.75">
      <c r="A157" s="46" t="s">
        <v>1086</v>
      </c>
      <c r="B157" s="7">
        <v>19.4</v>
      </c>
      <c r="C157" s="8"/>
      <c r="D157" s="19"/>
      <c r="E157" s="19">
        <v>38</v>
      </c>
      <c r="F157" s="192">
        <v>339.5</v>
      </c>
      <c r="G157" s="274">
        <f t="shared" si="20"/>
        <v>0</v>
      </c>
      <c r="H157" s="191">
        <v>441.5</v>
      </c>
      <c r="I157" s="274">
        <f t="shared" si="21"/>
        <v>0</v>
      </c>
      <c r="J157" s="259"/>
      <c r="K157" s="65"/>
      <c r="L157" s="218"/>
    </row>
    <row r="158" spans="1:12" ht="12.75">
      <c r="A158" s="46" t="s">
        <v>519</v>
      </c>
      <c r="B158" s="7">
        <f t="shared" si="16"/>
        <v>37.04</v>
      </c>
      <c r="C158" s="27">
        <v>16.8</v>
      </c>
      <c r="D158" s="19"/>
      <c r="E158" s="19">
        <v>15</v>
      </c>
      <c r="F158" s="192">
        <v>739.5</v>
      </c>
      <c r="G158" s="274">
        <f t="shared" si="20"/>
        <v>0</v>
      </c>
      <c r="H158" s="191">
        <v>961</v>
      </c>
      <c r="I158" s="274">
        <f t="shared" si="21"/>
        <v>0</v>
      </c>
      <c r="J158" s="259"/>
      <c r="K158" s="65"/>
      <c r="L158" s="218"/>
    </row>
    <row r="159" spans="1:12" ht="12.75">
      <c r="A159" s="46" t="s">
        <v>520</v>
      </c>
      <c r="B159" s="7">
        <f t="shared" si="16"/>
        <v>44.09</v>
      </c>
      <c r="C159" s="8">
        <v>20</v>
      </c>
      <c r="D159" s="19"/>
      <c r="E159" s="19">
        <v>15</v>
      </c>
      <c r="F159" s="192">
        <v>709</v>
      </c>
      <c r="G159" s="274">
        <f t="shared" si="20"/>
        <v>0</v>
      </c>
      <c r="H159" s="191">
        <v>922</v>
      </c>
      <c r="I159" s="274">
        <f t="shared" si="21"/>
        <v>0</v>
      </c>
      <c r="J159" s="259"/>
      <c r="K159" s="65"/>
      <c r="L159" s="218"/>
    </row>
    <row r="160" spans="1:12" ht="12.75">
      <c r="A160" s="46" t="s">
        <v>1087</v>
      </c>
      <c r="B160" s="7">
        <v>44.09</v>
      </c>
      <c r="C160" s="8"/>
      <c r="D160" s="19"/>
      <c r="E160" s="19"/>
      <c r="F160" s="192">
        <v>709</v>
      </c>
      <c r="G160" s="274">
        <f t="shared" si="20"/>
        <v>0</v>
      </c>
      <c r="H160" s="191">
        <v>922</v>
      </c>
      <c r="I160" s="274">
        <f t="shared" si="21"/>
        <v>0</v>
      </c>
      <c r="J160" s="259"/>
      <c r="K160" s="65"/>
      <c r="L160" s="65"/>
    </row>
    <row r="161" spans="1:12" ht="12.75">
      <c r="A161" s="46" t="s">
        <v>521</v>
      </c>
      <c r="B161" s="7">
        <f t="shared" si="16"/>
        <v>46.3</v>
      </c>
      <c r="C161" s="8">
        <v>21</v>
      </c>
      <c r="D161" s="19"/>
      <c r="E161" s="19">
        <v>15</v>
      </c>
      <c r="F161" s="192">
        <v>709</v>
      </c>
      <c r="G161" s="274">
        <f t="shared" si="20"/>
        <v>0</v>
      </c>
      <c r="H161" s="191">
        <v>922</v>
      </c>
      <c r="I161" s="274">
        <f t="shared" si="21"/>
        <v>0</v>
      </c>
      <c r="J161" s="259"/>
      <c r="K161" s="65"/>
      <c r="L161" s="65"/>
    </row>
    <row r="162" spans="1:12" ht="12.75">
      <c r="A162" s="46" t="s">
        <v>522</v>
      </c>
      <c r="B162" s="7"/>
      <c r="C162" s="49"/>
      <c r="D162" s="49"/>
      <c r="E162" s="49"/>
      <c r="F162" s="189">
        <v>1532</v>
      </c>
      <c r="G162" s="274">
        <f t="shared" si="20"/>
        <v>0</v>
      </c>
      <c r="H162" s="191">
        <v>1991</v>
      </c>
      <c r="I162" s="274">
        <f t="shared" si="21"/>
        <v>0</v>
      </c>
      <c r="J162" s="259"/>
      <c r="K162" s="65"/>
      <c r="L162" s="65"/>
    </row>
    <row r="163" spans="1:12" ht="12.75">
      <c r="A163" s="46" t="s">
        <v>523</v>
      </c>
      <c r="B163" s="7">
        <f t="shared" si="16"/>
        <v>61.73</v>
      </c>
      <c r="C163" s="8">
        <v>28</v>
      </c>
      <c r="D163" s="19"/>
      <c r="E163" s="19">
        <v>8</v>
      </c>
      <c r="F163" s="189">
        <v>1532</v>
      </c>
      <c r="G163" s="274">
        <f t="shared" si="20"/>
        <v>0</v>
      </c>
      <c r="H163" s="191">
        <v>1991</v>
      </c>
      <c r="I163" s="274">
        <f t="shared" si="21"/>
        <v>0</v>
      </c>
      <c r="J163" s="259"/>
      <c r="K163" s="65"/>
      <c r="L163" s="65"/>
    </row>
    <row r="164" spans="1:12" ht="12.75">
      <c r="A164" s="46" t="s">
        <v>563</v>
      </c>
      <c r="B164" s="7">
        <f t="shared" si="16"/>
        <v>66.14</v>
      </c>
      <c r="C164" s="8">
        <v>30</v>
      </c>
      <c r="D164" s="19"/>
      <c r="E164" s="19"/>
      <c r="F164" s="189">
        <v>1532</v>
      </c>
      <c r="G164" s="274">
        <f t="shared" si="20"/>
        <v>0</v>
      </c>
      <c r="H164" s="191">
        <v>1991</v>
      </c>
      <c r="I164" s="274">
        <f t="shared" si="21"/>
        <v>0</v>
      </c>
      <c r="J164" s="259"/>
      <c r="K164" s="65"/>
      <c r="L164" s="65"/>
    </row>
    <row r="165" spans="1:12" ht="12.75">
      <c r="A165" s="46" t="s">
        <v>524</v>
      </c>
      <c r="B165" s="7">
        <f t="shared" si="16"/>
        <v>66.14</v>
      </c>
      <c r="C165" s="8">
        <v>30</v>
      </c>
      <c r="D165" s="19"/>
      <c r="E165" s="19">
        <v>8</v>
      </c>
      <c r="F165" s="189">
        <v>1532</v>
      </c>
      <c r="G165" s="274">
        <f t="shared" si="20"/>
        <v>0</v>
      </c>
      <c r="H165" s="191">
        <v>1991</v>
      </c>
      <c r="I165" s="274">
        <f t="shared" si="21"/>
        <v>0</v>
      </c>
      <c r="J165" s="259"/>
      <c r="K165" s="65"/>
      <c r="L165" s="65"/>
    </row>
    <row r="166" spans="1:12" ht="12.75">
      <c r="A166" s="46" t="s">
        <v>525</v>
      </c>
      <c r="B166" s="7">
        <f t="shared" si="16"/>
        <v>69.44</v>
      </c>
      <c r="C166" s="8">
        <v>31.5</v>
      </c>
      <c r="D166" s="19"/>
      <c r="E166" s="19">
        <v>8</v>
      </c>
      <c r="F166" s="189">
        <v>1532</v>
      </c>
      <c r="G166" s="274">
        <f t="shared" si="20"/>
        <v>0</v>
      </c>
      <c r="H166" s="191">
        <v>1991</v>
      </c>
      <c r="I166" s="274">
        <f t="shared" si="21"/>
        <v>0</v>
      </c>
      <c r="J166" s="259"/>
      <c r="K166" s="65"/>
      <c r="L166" s="65"/>
    </row>
    <row r="167" spans="1:12" ht="12.75">
      <c r="A167" s="46" t="s">
        <v>729</v>
      </c>
      <c r="B167" s="7">
        <f t="shared" si="16"/>
        <v>83.77</v>
      </c>
      <c r="C167" s="8">
        <v>38</v>
      </c>
      <c r="D167" s="19"/>
      <c r="E167" s="19"/>
      <c r="F167" s="189">
        <v>2121</v>
      </c>
      <c r="G167" s="274">
        <f t="shared" si="20"/>
        <v>0</v>
      </c>
      <c r="H167" s="191">
        <v>2757</v>
      </c>
      <c r="I167" s="274">
        <f t="shared" si="21"/>
        <v>0</v>
      </c>
      <c r="J167" s="259"/>
      <c r="K167" s="65"/>
      <c r="L167" s="65"/>
    </row>
    <row r="168" spans="1:12" ht="12.75">
      <c r="A168" s="46" t="s">
        <v>730</v>
      </c>
      <c r="B168" s="7">
        <f t="shared" si="16"/>
        <v>83.77</v>
      </c>
      <c r="C168" s="8">
        <v>38</v>
      </c>
      <c r="D168" s="19"/>
      <c r="E168" s="19"/>
      <c r="F168" s="189">
        <v>2121</v>
      </c>
      <c r="G168" s="274">
        <f t="shared" si="20"/>
        <v>0</v>
      </c>
      <c r="H168" s="191">
        <v>2757</v>
      </c>
      <c r="I168" s="274">
        <f t="shared" si="21"/>
        <v>0</v>
      </c>
      <c r="J168" s="259"/>
      <c r="K168" s="65"/>
      <c r="L168" s="65"/>
    </row>
    <row r="169" spans="1:12" ht="12.75">
      <c r="A169" s="46" t="s">
        <v>790</v>
      </c>
      <c r="B169" s="7">
        <f t="shared" si="16"/>
        <v>83.77</v>
      </c>
      <c r="C169" s="8">
        <v>38</v>
      </c>
      <c r="D169" s="19"/>
      <c r="E169" s="19"/>
      <c r="F169" s="189">
        <v>2121</v>
      </c>
      <c r="G169" s="274">
        <f t="shared" si="20"/>
        <v>0</v>
      </c>
      <c r="H169" s="191">
        <v>2757</v>
      </c>
      <c r="I169" s="274">
        <f t="shared" si="21"/>
        <v>0</v>
      </c>
      <c r="J169" s="259"/>
      <c r="K169" s="65"/>
      <c r="L169" s="65"/>
    </row>
    <row r="170" spans="1:12" ht="12.75">
      <c r="A170" s="46" t="s">
        <v>791</v>
      </c>
      <c r="B170" s="7">
        <f t="shared" si="16"/>
        <v>88.18</v>
      </c>
      <c r="C170" s="8">
        <v>40</v>
      </c>
      <c r="D170" s="19"/>
      <c r="E170" s="19"/>
      <c r="F170" s="189">
        <v>2121</v>
      </c>
      <c r="G170" s="274">
        <f t="shared" si="20"/>
        <v>0</v>
      </c>
      <c r="H170" s="191">
        <v>2757</v>
      </c>
      <c r="I170" s="274">
        <f t="shared" si="21"/>
        <v>0</v>
      </c>
      <c r="J170" s="259"/>
      <c r="K170" s="65"/>
      <c r="L170" s="65"/>
    </row>
    <row r="171" spans="1:12" ht="12.75">
      <c r="A171" s="46" t="s">
        <v>792</v>
      </c>
      <c r="B171" s="7">
        <f t="shared" si="16"/>
        <v>126.76</v>
      </c>
      <c r="C171" s="37">
        <v>57.5</v>
      </c>
      <c r="D171" s="13"/>
      <c r="E171" s="13"/>
      <c r="F171" s="189">
        <v>2461</v>
      </c>
      <c r="G171" s="274">
        <f t="shared" si="20"/>
        <v>0</v>
      </c>
      <c r="H171" s="193"/>
      <c r="I171" s="80"/>
      <c r="J171" s="210"/>
      <c r="K171" s="65"/>
      <c r="L171" s="65"/>
    </row>
    <row r="172" spans="1:12" ht="12.75">
      <c r="A172" s="46" t="s">
        <v>793</v>
      </c>
      <c r="B172" s="7">
        <f t="shared" si="16"/>
        <v>137.57</v>
      </c>
      <c r="C172" s="37">
        <v>62.4</v>
      </c>
      <c r="D172" s="13"/>
      <c r="E172" s="13"/>
      <c r="F172" s="189">
        <v>2461</v>
      </c>
      <c r="G172" s="274">
        <f t="shared" si="20"/>
        <v>0</v>
      </c>
      <c r="H172" s="193"/>
      <c r="I172" s="80"/>
      <c r="J172" s="210"/>
      <c r="K172" s="65"/>
      <c r="L172" s="65"/>
    </row>
    <row r="173" spans="1:12" ht="12.75">
      <c r="A173" s="46" t="s">
        <v>794</v>
      </c>
      <c r="B173" s="7">
        <f t="shared" si="16"/>
        <v>145.94</v>
      </c>
      <c r="C173" s="37">
        <v>66.2</v>
      </c>
      <c r="D173" s="13"/>
      <c r="E173" s="13"/>
      <c r="F173" s="189">
        <v>2645.6</v>
      </c>
      <c r="G173" s="274">
        <f t="shared" si="20"/>
        <v>0</v>
      </c>
      <c r="H173" s="193"/>
      <c r="I173" s="80"/>
      <c r="J173" s="210"/>
      <c r="K173" s="65"/>
      <c r="L173" s="65"/>
    </row>
    <row r="174" spans="1:12" ht="12.75">
      <c r="A174" s="46" t="s">
        <v>538</v>
      </c>
      <c r="B174" s="7">
        <f t="shared" si="16"/>
        <v>154.1</v>
      </c>
      <c r="C174" s="37">
        <v>69.9</v>
      </c>
      <c r="D174" s="13"/>
      <c r="E174" s="13"/>
      <c r="F174" s="189">
        <v>2953.2</v>
      </c>
      <c r="G174" s="274">
        <f t="shared" si="20"/>
        <v>0</v>
      </c>
      <c r="H174" s="193"/>
      <c r="I174" s="80"/>
      <c r="J174" s="210"/>
      <c r="K174" s="65"/>
      <c r="L174" s="65"/>
    </row>
    <row r="175" spans="1:12" ht="12.75">
      <c r="A175" s="46" t="s">
        <v>795</v>
      </c>
      <c r="B175" s="7">
        <f t="shared" si="16"/>
        <v>154.1</v>
      </c>
      <c r="C175" s="37">
        <v>69.9</v>
      </c>
      <c r="D175" s="13"/>
      <c r="E175" s="13"/>
      <c r="F175" s="189">
        <v>2953.2</v>
      </c>
      <c r="G175" s="274">
        <f t="shared" si="20"/>
        <v>0</v>
      </c>
      <c r="H175" s="193"/>
      <c r="I175" s="80"/>
      <c r="J175" s="210"/>
      <c r="K175" s="65"/>
      <c r="L175" s="65"/>
    </row>
    <row r="176" spans="1:12" ht="12.75">
      <c r="A176" s="46" t="s">
        <v>796</v>
      </c>
      <c r="B176" s="7">
        <f t="shared" si="16"/>
        <v>166.01</v>
      </c>
      <c r="C176" s="37">
        <v>75.3</v>
      </c>
      <c r="D176" s="13"/>
      <c r="E176" s="13"/>
      <c r="F176" s="189">
        <v>3199.3</v>
      </c>
      <c r="G176" s="274">
        <f t="shared" si="20"/>
        <v>0</v>
      </c>
      <c r="H176" s="193"/>
      <c r="I176" s="80"/>
      <c r="J176" s="210"/>
      <c r="K176" s="65"/>
      <c r="L176" s="65"/>
    </row>
    <row r="177" spans="1:12" ht="12.75">
      <c r="A177" s="46" t="s">
        <v>797</v>
      </c>
      <c r="B177" s="7">
        <f t="shared" si="16"/>
        <v>175.05</v>
      </c>
      <c r="C177" s="37">
        <v>79.4</v>
      </c>
      <c r="D177" s="13"/>
      <c r="E177" s="13"/>
      <c r="F177" s="189">
        <v>3260.85</v>
      </c>
      <c r="G177" s="274">
        <f t="shared" si="20"/>
        <v>0</v>
      </c>
      <c r="H177" s="193"/>
      <c r="I177" s="80"/>
      <c r="J177" s="210"/>
      <c r="K177" s="65"/>
      <c r="L177" s="65"/>
    </row>
    <row r="178" spans="1:12" ht="12.75">
      <c r="A178" s="46" t="s">
        <v>798</v>
      </c>
      <c r="B178" s="7">
        <f t="shared" si="16"/>
        <v>180.12</v>
      </c>
      <c r="C178" s="37">
        <v>81.7</v>
      </c>
      <c r="D178" s="13"/>
      <c r="E178" s="13"/>
      <c r="F178" s="189">
        <v>3814.55</v>
      </c>
      <c r="G178" s="274">
        <f t="shared" si="20"/>
        <v>0</v>
      </c>
      <c r="H178" s="193"/>
      <c r="I178" s="80"/>
      <c r="J178" s="210"/>
      <c r="K178" s="65"/>
      <c r="L178" s="65"/>
    </row>
    <row r="179" spans="1:12" ht="12.75">
      <c r="A179" s="46" t="s">
        <v>799</v>
      </c>
      <c r="B179" s="7">
        <f t="shared" si="16"/>
        <v>235.01</v>
      </c>
      <c r="C179" s="37">
        <v>106.6</v>
      </c>
      <c r="D179" s="13"/>
      <c r="E179" s="13"/>
      <c r="F179" s="189">
        <v>3937.6</v>
      </c>
      <c r="G179" s="274">
        <f t="shared" si="20"/>
        <v>0</v>
      </c>
      <c r="H179" s="193"/>
      <c r="I179" s="80"/>
      <c r="J179" s="210"/>
      <c r="K179" s="65"/>
      <c r="L179" s="65"/>
    </row>
    <row r="180" spans="1:12" ht="12.75">
      <c r="A180" s="46" t="s">
        <v>800</v>
      </c>
      <c r="B180" s="7">
        <f t="shared" si="16"/>
        <v>246.92</v>
      </c>
      <c r="C180" s="37">
        <v>112</v>
      </c>
      <c r="D180" s="13"/>
      <c r="E180" s="13"/>
      <c r="F180" s="189">
        <v>3937.6</v>
      </c>
      <c r="G180" s="274">
        <f t="shared" si="20"/>
        <v>0</v>
      </c>
      <c r="H180" s="193"/>
      <c r="I180" s="80"/>
      <c r="J180" s="210"/>
      <c r="K180" s="65"/>
      <c r="L180" s="65"/>
    </row>
    <row r="181" spans="1:12" ht="12.75">
      <c r="A181" s="46" t="s">
        <v>801</v>
      </c>
      <c r="B181" s="7">
        <f t="shared" si="16"/>
        <v>253.31</v>
      </c>
      <c r="C181" s="37">
        <v>114.9</v>
      </c>
      <c r="D181" s="13"/>
      <c r="E181" s="13"/>
      <c r="F181" s="189">
        <v>4552.85</v>
      </c>
      <c r="G181" s="274">
        <f t="shared" si="20"/>
        <v>0</v>
      </c>
      <c r="H181" s="193"/>
      <c r="I181" s="80"/>
      <c r="J181" s="210"/>
      <c r="K181" s="65"/>
      <c r="L181" s="65"/>
    </row>
    <row r="182" spans="1:12" ht="12.75">
      <c r="A182" s="46" t="s">
        <v>802</v>
      </c>
      <c r="B182" s="7">
        <f t="shared" si="16"/>
        <v>263.67</v>
      </c>
      <c r="C182" s="37">
        <v>119.6</v>
      </c>
      <c r="D182" s="13"/>
      <c r="E182" s="13"/>
      <c r="F182" s="189">
        <v>4983.55</v>
      </c>
      <c r="G182" s="274">
        <f t="shared" si="20"/>
        <v>0</v>
      </c>
      <c r="H182" s="193"/>
      <c r="I182" s="80"/>
      <c r="J182" s="210"/>
      <c r="K182" s="65"/>
      <c r="L182" s="65"/>
    </row>
    <row r="183" spans="1:12" ht="12.75">
      <c r="A183" s="46" t="s">
        <v>294</v>
      </c>
      <c r="B183" s="7">
        <f>C183*2.2046</f>
        <v>304.68</v>
      </c>
      <c r="C183" s="37">
        <v>138.2</v>
      </c>
      <c r="D183" s="13"/>
      <c r="E183" s="13"/>
      <c r="F183" s="189">
        <v>6029.45</v>
      </c>
      <c r="G183" s="274">
        <f t="shared" si="20"/>
        <v>0</v>
      </c>
      <c r="H183" s="193"/>
      <c r="I183" s="80"/>
      <c r="J183" s="82"/>
      <c r="K183" s="65"/>
      <c r="L183" s="65"/>
    </row>
    <row r="184" spans="1:12" ht="12.75">
      <c r="A184" s="46" t="s">
        <v>803</v>
      </c>
      <c r="B184" s="7">
        <f t="shared" si="16"/>
        <v>304.68</v>
      </c>
      <c r="C184" s="37">
        <v>138.2</v>
      </c>
      <c r="D184" s="13"/>
      <c r="E184" s="13"/>
      <c r="F184" s="189">
        <v>6029.45</v>
      </c>
      <c r="G184" s="274">
        <f t="shared" si="20"/>
        <v>0</v>
      </c>
      <c r="H184" s="193"/>
      <c r="I184" s="80"/>
      <c r="J184" s="82"/>
      <c r="K184" s="65"/>
      <c r="L184" s="65"/>
    </row>
    <row r="185" spans="1:12" ht="12.75">
      <c r="A185" s="46" t="s">
        <v>804</v>
      </c>
      <c r="B185" s="7">
        <f t="shared" si="16"/>
        <v>316.36</v>
      </c>
      <c r="C185" s="37">
        <v>143.5</v>
      </c>
      <c r="D185" s="13"/>
      <c r="E185" s="13"/>
      <c r="F185" s="189">
        <v>6521.65</v>
      </c>
      <c r="G185" s="274">
        <f t="shared" si="20"/>
        <v>0</v>
      </c>
      <c r="H185" s="193"/>
      <c r="I185" s="80"/>
      <c r="J185" s="210"/>
      <c r="K185" s="65"/>
      <c r="L185" s="218"/>
    </row>
    <row r="186" spans="1:12" ht="12.75">
      <c r="A186" s="46" t="s">
        <v>805</v>
      </c>
      <c r="B186" s="7">
        <f t="shared" si="16"/>
        <v>327.82</v>
      </c>
      <c r="C186" s="37">
        <v>148.7</v>
      </c>
      <c r="D186" s="13"/>
      <c r="E186" s="13"/>
      <c r="F186" s="189">
        <v>7198.45</v>
      </c>
      <c r="G186" s="274">
        <f t="shared" si="20"/>
        <v>0</v>
      </c>
      <c r="H186" s="193"/>
      <c r="I186" s="80"/>
      <c r="J186" s="210"/>
      <c r="K186" s="65"/>
      <c r="L186" s="218"/>
    </row>
    <row r="187" spans="1:12" ht="12.75">
      <c r="A187" s="46" t="s">
        <v>806</v>
      </c>
      <c r="B187" s="7">
        <f t="shared" si="16"/>
        <v>364.2</v>
      </c>
      <c r="C187" s="37">
        <v>165.2</v>
      </c>
      <c r="D187" s="13"/>
      <c r="E187" s="13"/>
      <c r="F187" s="189">
        <v>7598.35</v>
      </c>
      <c r="G187" s="274">
        <f t="shared" si="20"/>
        <v>0</v>
      </c>
      <c r="H187" s="193"/>
      <c r="I187" s="80"/>
      <c r="J187" s="210"/>
      <c r="K187" s="65"/>
      <c r="L187" s="218"/>
    </row>
    <row r="188" spans="1:12" ht="12.75">
      <c r="A188" s="46" t="s">
        <v>604</v>
      </c>
      <c r="B188" s="7">
        <f t="shared" si="16"/>
        <v>383.6</v>
      </c>
      <c r="C188" s="37">
        <v>174</v>
      </c>
      <c r="D188" s="13"/>
      <c r="E188" s="13"/>
      <c r="F188" s="189">
        <v>7936.75</v>
      </c>
      <c r="G188" s="274">
        <f t="shared" si="20"/>
        <v>0</v>
      </c>
      <c r="H188" s="193"/>
      <c r="I188" s="80"/>
      <c r="J188" s="210"/>
      <c r="K188" s="65"/>
      <c r="L188" s="218"/>
    </row>
    <row r="189" spans="1:12" ht="12.75">
      <c r="A189" s="46" t="s">
        <v>605</v>
      </c>
      <c r="B189" s="7">
        <f>C189*2.2046</f>
        <v>398.81</v>
      </c>
      <c r="C189" s="37">
        <v>180.9</v>
      </c>
      <c r="D189" s="13"/>
      <c r="E189" s="13"/>
      <c r="F189" s="189">
        <v>7936.75</v>
      </c>
      <c r="G189" s="274">
        <f t="shared" si="20"/>
        <v>0</v>
      </c>
      <c r="H189" s="193"/>
      <c r="I189" s="80"/>
      <c r="J189" s="210"/>
      <c r="K189" s="65"/>
      <c r="L189" s="218"/>
    </row>
    <row r="190" spans="1:12" ht="12.75">
      <c r="A190" s="46" t="s">
        <v>606</v>
      </c>
      <c r="B190" s="7">
        <f>C190*2.2046</f>
        <v>407.19</v>
      </c>
      <c r="C190" s="37">
        <v>184.7</v>
      </c>
      <c r="D190" s="13"/>
      <c r="E190" s="13"/>
      <c r="F190" s="189">
        <v>9105.7</v>
      </c>
      <c r="G190" s="274">
        <f t="shared" si="20"/>
        <v>0</v>
      </c>
      <c r="H190" s="193"/>
      <c r="I190" s="80"/>
      <c r="J190" s="210"/>
      <c r="K190" s="65"/>
      <c r="L190" s="218"/>
    </row>
    <row r="191" spans="1:12" ht="12.75">
      <c r="A191" s="46" t="s">
        <v>549</v>
      </c>
      <c r="B191" s="7">
        <f>C191*2.2046</f>
        <v>420.64</v>
      </c>
      <c r="C191" s="37">
        <v>190.8</v>
      </c>
      <c r="D191" s="13"/>
      <c r="E191" s="13"/>
      <c r="F191" s="189">
        <v>9351.8</v>
      </c>
      <c r="G191" s="274">
        <f t="shared" si="20"/>
        <v>0</v>
      </c>
      <c r="H191" s="193"/>
      <c r="I191" s="80"/>
      <c r="J191" s="210"/>
      <c r="K191" s="65"/>
      <c r="L191" s="218"/>
    </row>
    <row r="192" spans="1:12" ht="12.75">
      <c r="A192" s="46" t="s">
        <v>550</v>
      </c>
      <c r="B192" s="7">
        <f>C192*2.2046</f>
        <v>433.87</v>
      </c>
      <c r="C192" s="37">
        <v>196.8</v>
      </c>
      <c r="D192" s="13"/>
      <c r="E192" s="13"/>
      <c r="F192" s="189">
        <v>9505.6</v>
      </c>
      <c r="G192" s="274">
        <f t="shared" si="20"/>
        <v>0</v>
      </c>
      <c r="H192" s="193"/>
      <c r="I192" s="80"/>
      <c r="J192" s="210"/>
      <c r="K192" s="65"/>
      <c r="L192" s="218"/>
    </row>
    <row r="193" spans="1:12" ht="12.75">
      <c r="A193" s="46" t="s">
        <v>551</v>
      </c>
      <c r="B193" s="7">
        <f>C193*2.2046</f>
        <v>447.31</v>
      </c>
      <c r="C193" s="37">
        <v>202.9</v>
      </c>
      <c r="D193" s="13"/>
      <c r="E193" s="13"/>
      <c r="F193" s="189">
        <v>10305.45</v>
      </c>
      <c r="G193" s="274">
        <f t="shared" si="20"/>
        <v>0</v>
      </c>
      <c r="H193" s="193"/>
      <c r="I193" s="80"/>
      <c r="J193" s="210"/>
      <c r="K193" s="65"/>
      <c r="L193" s="218"/>
    </row>
    <row r="194" spans="1:12" ht="12.75">
      <c r="A194" s="1"/>
      <c r="B194" s="1"/>
      <c r="C194" s="1"/>
      <c r="D194" s="1"/>
      <c r="E194" s="1"/>
      <c r="F194" s="221"/>
      <c r="G194" s="185"/>
      <c r="H194" s="221"/>
      <c r="I194" s="185"/>
      <c r="J194" s="210"/>
      <c r="K194" s="65"/>
      <c r="L194" s="218"/>
    </row>
    <row r="195" spans="1:12" ht="12.75">
      <c r="A195" s="64"/>
      <c r="B195" s="5"/>
      <c r="C195" s="36"/>
      <c r="D195" s="16"/>
      <c r="E195" s="16"/>
      <c r="F195" s="187" t="s">
        <v>394</v>
      </c>
      <c r="G195" s="77" t="s">
        <v>782</v>
      </c>
      <c r="H195" s="187" t="s">
        <v>394</v>
      </c>
      <c r="I195" s="77" t="s">
        <v>782</v>
      </c>
      <c r="J195" s="210"/>
      <c r="K195" s="65"/>
      <c r="L195" s="218"/>
    </row>
    <row r="196" spans="1:12" ht="12.75">
      <c r="A196" s="46" t="s">
        <v>541</v>
      </c>
      <c r="B196" s="7">
        <f aca="true" t="shared" si="22" ref="B196:B207">C196*2.2046</f>
        <v>1.32</v>
      </c>
      <c r="C196" s="8">
        <v>0.6</v>
      </c>
      <c r="D196" s="19"/>
      <c r="E196" s="19"/>
      <c r="F196" s="189">
        <v>129.5</v>
      </c>
      <c r="G196" s="274">
        <f>ROUND(F196*$B$2,2)</f>
        <v>0</v>
      </c>
      <c r="H196" s="191">
        <v>168</v>
      </c>
      <c r="I196" s="274">
        <f>ROUND(H196*$B$2,2)</f>
        <v>0</v>
      </c>
      <c r="J196" s="210"/>
      <c r="K196" s="218"/>
      <c r="L196" s="218"/>
    </row>
    <row r="197" spans="1:12" ht="12.75">
      <c r="A197" s="46" t="s">
        <v>542</v>
      </c>
      <c r="B197" s="7">
        <f t="shared" si="22"/>
        <v>2.2</v>
      </c>
      <c r="C197" s="8">
        <v>1</v>
      </c>
      <c r="D197" s="19"/>
      <c r="E197" s="19"/>
      <c r="F197" s="192">
        <v>127</v>
      </c>
      <c r="G197" s="274">
        <f aca="true" t="shared" si="23" ref="G197:G207">ROUND(F197*$B$2,2)</f>
        <v>0</v>
      </c>
      <c r="H197" s="191">
        <v>165.5</v>
      </c>
      <c r="I197" s="274">
        <f aca="true" t="shared" si="24" ref="I197:I205">ROUND(H197*$B$2,2)</f>
        <v>0</v>
      </c>
      <c r="J197" s="210"/>
      <c r="K197" s="218"/>
      <c r="L197" s="218"/>
    </row>
    <row r="198" spans="1:12" ht="12.75">
      <c r="A198" s="46" t="s">
        <v>543</v>
      </c>
      <c r="B198" s="7">
        <f t="shared" si="22"/>
        <v>2.43</v>
      </c>
      <c r="C198" s="8">
        <v>1.1</v>
      </c>
      <c r="D198" s="19"/>
      <c r="E198" s="19"/>
      <c r="F198" s="192">
        <v>127</v>
      </c>
      <c r="G198" s="274">
        <f t="shared" si="23"/>
        <v>0</v>
      </c>
      <c r="H198" s="191">
        <v>165.5</v>
      </c>
      <c r="I198" s="274">
        <f t="shared" si="24"/>
        <v>0</v>
      </c>
      <c r="J198" s="210"/>
      <c r="K198" s="218"/>
      <c r="L198" s="218"/>
    </row>
    <row r="199" spans="1:12" ht="12.75">
      <c r="A199" s="46" t="s">
        <v>544</v>
      </c>
      <c r="B199" s="7">
        <f t="shared" si="22"/>
        <v>2.65</v>
      </c>
      <c r="C199" s="27">
        <v>1.2</v>
      </c>
      <c r="D199" s="19"/>
      <c r="E199" s="19"/>
      <c r="F199" s="192">
        <v>114.5</v>
      </c>
      <c r="G199" s="274">
        <f t="shared" si="23"/>
        <v>0</v>
      </c>
      <c r="H199" s="191">
        <v>149</v>
      </c>
      <c r="I199" s="274">
        <f t="shared" si="24"/>
        <v>0</v>
      </c>
      <c r="J199" s="210"/>
      <c r="K199" s="218"/>
      <c r="L199" s="218"/>
    </row>
    <row r="200" spans="1:12" ht="12.75">
      <c r="A200" s="46" t="s">
        <v>545</v>
      </c>
      <c r="B200" s="7">
        <f t="shared" si="22"/>
        <v>6.61</v>
      </c>
      <c r="C200" s="8">
        <v>3</v>
      </c>
      <c r="D200" s="19"/>
      <c r="E200" s="19"/>
      <c r="F200" s="192">
        <v>114.5</v>
      </c>
      <c r="G200" s="274">
        <f t="shared" si="23"/>
        <v>0</v>
      </c>
      <c r="H200" s="191">
        <v>149</v>
      </c>
      <c r="I200" s="274">
        <f t="shared" si="24"/>
        <v>0</v>
      </c>
      <c r="J200" s="210"/>
      <c r="K200" s="218"/>
      <c r="L200" s="218"/>
    </row>
    <row r="201" spans="1:12" ht="12.75">
      <c r="A201" s="46" t="s">
        <v>546</v>
      </c>
      <c r="B201" s="7">
        <f t="shared" si="22"/>
        <v>6.83</v>
      </c>
      <c r="C201" s="8">
        <v>3.1</v>
      </c>
      <c r="D201" s="19"/>
      <c r="E201" s="19"/>
      <c r="F201" s="192">
        <v>206.5</v>
      </c>
      <c r="G201" s="274">
        <f t="shared" si="23"/>
        <v>0</v>
      </c>
      <c r="H201" s="191">
        <v>268.5</v>
      </c>
      <c r="I201" s="274">
        <f t="shared" si="24"/>
        <v>0</v>
      </c>
      <c r="J201" s="210"/>
      <c r="K201" s="218"/>
      <c r="L201" s="218"/>
    </row>
    <row r="202" spans="1:12" ht="12.75">
      <c r="A202" s="46" t="s">
        <v>547</v>
      </c>
      <c r="B202" s="7">
        <f t="shared" si="22"/>
        <v>11.46</v>
      </c>
      <c r="C202" s="8">
        <v>5.2</v>
      </c>
      <c r="D202" s="19"/>
      <c r="E202" s="19">
        <v>55</v>
      </c>
      <c r="F202" s="192">
        <v>348.5</v>
      </c>
      <c r="G202" s="274">
        <f t="shared" si="23"/>
        <v>0</v>
      </c>
      <c r="H202" s="191">
        <v>453</v>
      </c>
      <c r="I202" s="274">
        <f t="shared" si="24"/>
        <v>0</v>
      </c>
      <c r="J202" s="210"/>
      <c r="K202" s="218"/>
      <c r="L202" s="218"/>
    </row>
    <row r="203" spans="1:12" ht="12.75">
      <c r="A203" s="46" t="s">
        <v>548</v>
      </c>
      <c r="B203" s="7">
        <f t="shared" si="22"/>
        <v>13.01</v>
      </c>
      <c r="C203" s="8">
        <v>5.9</v>
      </c>
      <c r="D203" s="19"/>
      <c r="E203" s="19"/>
      <c r="F203" s="192">
        <v>711</v>
      </c>
      <c r="G203" s="274">
        <f t="shared" si="23"/>
        <v>0</v>
      </c>
      <c r="H203" s="191">
        <v>924</v>
      </c>
      <c r="I203" s="274">
        <f t="shared" si="24"/>
        <v>0</v>
      </c>
      <c r="J203" s="210"/>
      <c r="K203" s="218"/>
      <c r="L203" s="218"/>
    </row>
    <row r="204" spans="1:12" ht="12.75">
      <c r="A204" s="46" t="s">
        <v>602</v>
      </c>
      <c r="B204" s="7">
        <f t="shared" si="22"/>
        <v>31.97</v>
      </c>
      <c r="C204" s="8">
        <v>14.5</v>
      </c>
      <c r="D204" s="19"/>
      <c r="E204" s="19">
        <v>25</v>
      </c>
      <c r="F204" s="192">
        <v>909.5</v>
      </c>
      <c r="G204" s="274">
        <f t="shared" si="23"/>
        <v>0</v>
      </c>
      <c r="H204" s="191">
        <v>1182</v>
      </c>
      <c r="I204" s="274">
        <f t="shared" si="24"/>
        <v>0</v>
      </c>
      <c r="J204" s="210"/>
      <c r="K204" s="218"/>
      <c r="L204" s="218"/>
    </row>
    <row r="205" spans="1:12" ht="12.75">
      <c r="A205" s="46" t="s">
        <v>603</v>
      </c>
      <c r="B205" s="7">
        <f t="shared" si="22"/>
        <v>44.09</v>
      </c>
      <c r="C205" s="8">
        <v>20</v>
      </c>
      <c r="D205" s="19"/>
      <c r="E205" s="19"/>
      <c r="F205" s="192">
        <v>1191</v>
      </c>
      <c r="G205" s="274">
        <f t="shared" si="23"/>
        <v>0</v>
      </c>
      <c r="H205" s="191">
        <v>1548</v>
      </c>
      <c r="I205" s="274">
        <f t="shared" si="24"/>
        <v>0</v>
      </c>
      <c r="J205" s="210"/>
      <c r="K205" s="218"/>
      <c r="L205" s="218"/>
    </row>
    <row r="206" spans="1:12" ht="12.75">
      <c r="A206" s="46" t="s">
        <v>783</v>
      </c>
      <c r="B206" s="7">
        <f t="shared" si="22"/>
        <v>70.55</v>
      </c>
      <c r="C206" s="37">
        <v>32</v>
      </c>
      <c r="D206" s="13"/>
      <c r="E206" s="13"/>
      <c r="F206" s="189">
        <v>2994</v>
      </c>
      <c r="G206" s="274">
        <f t="shared" si="23"/>
        <v>0</v>
      </c>
      <c r="H206" s="193"/>
      <c r="I206" s="80"/>
      <c r="J206" s="210"/>
      <c r="K206" s="65"/>
      <c r="L206" s="65"/>
    </row>
    <row r="207" spans="1:12" ht="12.75">
      <c r="A207" s="46" t="s">
        <v>784</v>
      </c>
      <c r="B207" s="7">
        <f t="shared" si="22"/>
        <v>110.23</v>
      </c>
      <c r="C207" s="37">
        <v>50</v>
      </c>
      <c r="D207" s="13"/>
      <c r="E207" s="13"/>
      <c r="F207" s="189">
        <v>4287</v>
      </c>
      <c r="G207" s="274">
        <f t="shared" si="23"/>
        <v>0</v>
      </c>
      <c r="H207" s="193"/>
      <c r="I207" s="80"/>
      <c r="J207" s="210"/>
      <c r="K207" s="65"/>
      <c r="L207" s="65"/>
    </row>
    <row r="208" spans="1:12" ht="12.75">
      <c r="A208" s="64"/>
      <c r="B208" s="5"/>
      <c r="C208" s="36"/>
      <c r="D208" s="16"/>
      <c r="E208" s="16"/>
      <c r="F208" s="197"/>
      <c r="G208" s="257"/>
      <c r="H208" s="193"/>
      <c r="I208" s="80"/>
      <c r="J208" s="210"/>
      <c r="K208" s="65"/>
      <c r="L208" s="65"/>
    </row>
    <row r="209" spans="1:12" ht="12.75">
      <c r="A209" s="55"/>
      <c r="B209" s="45"/>
      <c r="C209" s="5"/>
      <c r="D209" s="2"/>
      <c r="E209" s="16"/>
      <c r="F209" s="187" t="s">
        <v>394</v>
      </c>
      <c r="G209" s="77" t="s">
        <v>782</v>
      </c>
      <c r="H209" s="187" t="s">
        <v>394</v>
      </c>
      <c r="I209" s="77" t="s">
        <v>782</v>
      </c>
      <c r="J209" s="210"/>
      <c r="K209" s="65"/>
      <c r="L209" s="218"/>
    </row>
    <row r="210" spans="1:12" ht="12.75">
      <c r="A210" s="46" t="s">
        <v>404</v>
      </c>
      <c r="B210" s="7">
        <f aca="true" t="shared" si="25" ref="B210:B231">C210*2.2046</f>
        <v>2.65</v>
      </c>
      <c r="C210" s="3">
        <v>1.2</v>
      </c>
      <c r="D210" s="13">
        <v>16</v>
      </c>
      <c r="E210" s="9">
        <v>384</v>
      </c>
      <c r="F210" s="189">
        <v>90.75</v>
      </c>
      <c r="G210" s="274">
        <f>ROUND(F210*$B$2,2)</f>
        <v>0</v>
      </c>
      <c r="H210" s="192">
        <v>118</v>
      </c>
      <c r="I210" s="274">
        <f>ROUND(H210*$B$2,2)</f>
        <v>0</v>
      </c>
      <c r="J210" s="210"/>
      <c r="K210" s="65"/>
      <c r="L210" s="65"/>
    </row>
    <row r="211" spans="1:12" ht="12.75">
      <c r="A211" s="46" t="s">
        <v>927</v>
      </c>
      <c r="B211" s="7">
        <f>C211*2.2046</f>
        <v>4.41</v>
      </c>
      <c r="C211" s="33">
        <v>2</v>
      </c>
      <c r="D211" s="13"/>
      <c r="E211" s="30">
        <v>260</v>
      </c>
      <c r="F211" s="189">
        <v>90.75</v>
      </c>
      <c r="G211" s="274">
        <f aca="true" t="shared" si="26" ref="G211:G231">ROUND(F211*$B$2,2)</f>
        <v>0</v>
      </c>
      <c r="H211" s="192">
        <v>118</v>
      </c>
      <c r="I211" s="274">
        <f aca="true" t="shared" si="27" ref="I211:I231">ROUND(H211*$B$2,2)</f>
        <v>0</v>
      </c>
      <c r="J211" s="210"/>
      <c r="K211" s="65"/>
      <c r="L211" s="65"/>
    </row>
    <row r="212" spans="1:12" ht="12.75">
      <c r="A212" s="46" t="s">
        <v>926</v>
      </c>
      <c r="B212" s="7">
        <f>C212*2.2046</f>
        <v>4.41</v>
      </c>
      <c r="C212" s="33">
        <v>2</v>
      </c>
      <c r="D212" s="13"/>
      <c r="E212" s="30">
        <v>260</v>
      </c>
      <c r="F212" s="189">
        <v>90.75</v>
      </c>
      <c r="G212" s="274">
        <f t="shared" si="26"/>
        <v>0</v>
      </c>
      <c r="H212" s="192">
        <v>118</v>
      </c>
      <c r="I212" s="274">
        <f t="shared" si="27"/>
        <v>0</v>
      </c>
      <c r="J212" s="210"/>
      <c r="K212" s="65"/>
      <c r="L212" s="218"/>
    </row>
    <row r="213" spans="1:12" ht="12.75">
      <c r="A213" s="46" t="s">
        <v>405</v>
      </c>
      <c r="B213" s="7">
        <f t="shared" si="25"/>
        <v>4.41</v>
      </c>
      <c r="C213" s="33">
        <v>2</v>
      </c>
      <c r="D213" s="13"/>
      <c r="E213" s="30">
        <v>260</v>
      </c>
      <c r="F213" s="189">
        <v>90.75</v>
      </c>
      <c r="G213" s="274">
        <f t="shared" si="26"/>
        <v>0</v>
      </c>
      <c r="H213" s="192">
        <v>118</v>
      </c>
      <c r="I213" s="274">
        <f t="shared" si="27"/>
        <v>0</v>
      </c>
      <c r="J213" s="210"/>
      <c r="K213" s="65"/>
      <c r="L213" s="218"/>
    </row>
    <row r="214" spans="1:12" ht="12.75">
      <c r="A214" s="46" t="s">
        <v>929</v>
      </c>
      <c r="B214" s="7">
        <f>C214*2.2046</f>
        <v>6.17</v>
      </c>
      <c r="C214" s="33">
        <v>2.8</v>
      </c>
      <c r="D214" s="13"/>
      <c r="E214" s="30">
        <v>160</v>
      </c>
      <c r="F214" s="189">
        <v>104.5</v>
      </c>
      <c r="G214" s="274">
        <f t="shared" si="26"/>
        <v>0</v>
      </c>
      <c r="H214" s="192">
        <v>136</v>
      </c>
      <c r="I214" s="274">
        <f t="shared" si="27"/>
        <v>0</v>
      </c>
      <c r="J214" s="210"/>
      <c r="K214" s="65"/>
      <c r="L214" s="218"/>
    </row>
    <row r="215" spans="1:12" ht="12.75">
      <c r="A215" s="46" t="s">
        <v>928</v>
      </c>
      <c r="B215" s="7">
        <f>C215*2.2046</f>
        <v>6.17</v>
      </c>
      <c r="C215" s="33">
        <v>2.8</v>
      </c>
      <c r="D215" s="13"/>
      <c r="E215" s="30">
        <v>160</v>
      </c>
      <c r="F215" s="189">
        <v>104.5</v>
      </c>
      <c r="G215" s="274">
        <f t="shared" si="26"/>
        <v>0</v>
      </c>
      <c r="H215" s="192">
        <v>136</v>
      </c>
      <c r="I215" s="274">
        <f t="shared" si="27"/>
        <v>0</v>
      </c>
      <c r="J215" s="210"/>
      <c r="K215" s="65"/>
      <c r="L215" s="218"/>
    </row>
    <row r="216" spans="1:12" ht="12.75">
      <c r="A216" s="46" t="s">
        <v>406</v>
      </c>
      <c r="B216" s="7">
        <f t="shared" si="25"/>
        <v>6.17</v>
      </c>
      <c r="C216" s="33">
        <v>2.8</v>
      </c>
      <c r="D216" s="13"/>
      <c r="E216" s="30">
        <v>160</v>
      </c>
      <c r="F216" s="189">
        <v>104.5</v>
      </c>
      <c r="G216" s="274">
        <f t="shared" si="26"/>
        <v>0</v>
      </c>
      <c r="H216" s="192">
        <v>136</v>
      </c>
      <c r="I216" s="274">
        <f t="shared" si="27"/>
        <v>0</v>
      </c>
      <c r="J216" s="210"/>
      <c r="K216" s="65"/>
      <c r="L216" s="218"/>
    </row>
    <row r="217" spans="1:12" ht="12.75">
      <c r="A217" s="46" t="s">
        <v>407</v>
      </c>
      <c r="B217" s="7">
        <f t="shared" si="25"/>
        <v>6.17</v>
      </c>
      <c r="C217" s="33">
        <v>2.8</v>
      </c>
      <c r="D217" s="13"/>
      <c r="E217" s="30">
        <v>160</v>
      </c>
      <c r="F217" s="189">
        <v>104.5</v>
      </c>
      <c r="G217" s="274">
        <f t="shared" si="26"/>
        <v>0</v>
      </c>
      <c r="H217" s="192">
        <v>136</v>
      </c>
      <c r="I217" s="274">
        <f t="shared" si="27"/>
        <v>0</v>
      </c>
      <c r="J217" s="210"/>
      <c r="K217" s="65"/>
      <c r="L217" s="218"/>
    </row>
    <row r="218" spans="1:12" ht="12.75">
      <c r="A218" s="46" t="s">
        <v>408</v>
      </c>
      <c r="B218" s="7">
        <f t="shared" si="25"/>
        <v>6.17</v>
      </c>
      <c r="C218" s="33">
        <v>2.8</v>
      </c>
      <c r="D218" s="13"/>
      <c r="E218" s="30">
        <v>160</v>
      </c>
      <c r="F218" s="189">
        <v>104.5</v>
      </c>
      <c r="G218" s="274">
        <f t="shared" si="26"/>
        <v>0</v>
      </c>
      <c r="H218" s="192">
        <v>136</v>
      </c>
      <c r="I218" s="274">
        <f t="shared" si="27"/>
        <v>0</v>
      </c>
      <c r="J218" s="210"/>
      <c r="K218" s="65"/>
      <c r="L218" s="218"/>
    </row>
    <row r="219" spans="1:12" ht="12.75">
      <c r="A219" s="46" t="s">
        <v>661</v>
      </c>
      <c r="B219" s="7">
        <f t="shared" si="25"/>
        <v>9.26</v>
      </c>
      <c r="C219" s="33">
        <v>4.2</v>
      </c>
      <c r="D219" s="13"/>
      <c r="E219" s="30">
        <v>98</v>
      </c>
      <c r="F219" s="189">
        <v>153.5</v>
      </c>
      <c r="G219" s="274">
        <f t="shared" si="26"/>
        <v>0</v>
      </c>
      <c r="H219" s="192">
        <v>200</v>
      </c>
      <c r="I219" s="274">
        <f t="shared" si="27"/>
        <v>0</v>
      </c>
      <c r="J219" s="210"/>
      <c r="K219" s="65"/>
      <c r="L219" s="218"/>
    </row>
    <row r="220" spans="1:12" ht="12.75">
      <c r="A220" s="46" t="s">
        <v>930</v>
      </c>
      <c r="B220" s="7">
        <f>C220*2.2046</f>
        <v>9.26</v>
      </c>
      <c r="C220" s="33">
        <v>4.2</v>
      </c>
      <c r="D220" s="13"/>
      <c r="E220" s="30">
        <v>98</v>
      </c>
      <c r="F220" s="189">
        <v>153.5</v>
      </c>
      <c r="G220" s="274">
        <f t="shared" si="26"/>
        <v>0</v>
      </c>
      <c r="H220" s="192">
        <v>200</v>
      </c>
      <c r="I220" s="274">
        <f t="shared" si="27"/>
        <v>0</v>
      </c>
      <c r="J220" s="210"/>
      <c r="K220" s="65"/>
      <c r="L220" s="218"/>
    </row>
    <row r="221" spans="1:12" ht="12.75">
      <c r="A221" s="46" t="s">
        <v>662</v>
      </c>
      <c r="B221" s="7">
        <f t="shared" si="25"/>
        <v>9.26</v>
      </c>
      <c r="C221" s="33">
        <v>4.2</v>
      </c>
      <c r="D221" s="13"/>
      <c r="E221" s="30">
        <v>98</v>
      </c>
      <c r="F221" s="189">
        <v>153.5</v>
      </c>
      <c r="G221" s="274">
        <f t="shared" si="26"/>
        <v>0</v>
      </c>
      <c r="H221" s="192">
        <v>200</v>
      </c>
      <c r="I221" s="274">
        <f t="shared" si="27"/>
        <v>0</v>
      </c>
      <c r="J221" s="210"/>
      <c r="K221" s="65"/>
      <c r="L221" s="218"/>
    </row>
    <row r="222" spans="1:12" ht="12.75">
      <c r="A222" s="46" t="s">
        <v>663</v>
      </c>
      <c r="B222" s="7">
        <f t="shared" si="25"/>
        <v>9.26</v>
      </c>
      <c r="C222" s="33">
        <v>4.2</v>
      </c>
      <c r="D222" s="13"/>
      <c r="E222" s="30">
        <v>98</v>
      </c>
      <c r="F222" s="189">
        <v>153.5</v>
      </c>
      <c r="G222" s="274">
        <f t="shared" si="26"/>
        <v>0</v>
      </c>
      <c r="H222" s="192">
        <v>200</v>
      </c>
      <c r="I222" s="274">
        <f t="shared" si="27"/>
        <v>0</v>
      </c>
      <c r="J222" s="210"/>
      <c r="K222" s="65"/>
      <c r="L222" s="218"/>
    </row>
    <row r="223" spans="1:12" s="1" customFormat="1" ht="12.75" customHeight="1">
      <c r="A223" s="46" t="s">
        <v>664</v>
      </c>
      <c r="B223" s="7">
        <f t="shared" si="25"/>
        <v>9.48</v>
      </c>
      <c r="C223" s="33">
        <v>4.3</v>
      </c>
      <c r="D223" s="13"/>
      <c r="E223" s="30">
        <v>98</v>
      </c>
      <c r="F223" s="189">
        <v>153.5</v>
      </c>
      <c r="G223" s="274">
        <f t="shared" si="26"/>
        <v>0</v>
      </c>
      <c r="H223" s="192">
        <v>200</v>
      </c>
      <c r="I223" s="274">
        <f t="shared" si="27"/>
        <v>0</v>
      </c>
      <c r="J223" s="210"/>
      <c r="K223" s="66"/>
      <c r="L223" s="66"/>
    </row>
    <row r="224" spans="1:12" ht="12.75">
      <c r="A224" s="46" t="s">
        <v>665</v>
      </c>
      <c r="B224" s="7">
        <f t="shared" si="25"/>
        <v>9.92</v>
      </c>
      <c r="C224" s="33">
        <v>4.5</v>
      </c>
      <c r="D224" s="13"/>
      <c r="E224" s="30">
        <v>98</v>
      </c>
      <c r="F224" s="189">
        <v>153.5</v>
      </c>
      <c r="G224" s="274">
        <f t="shared" si="26"/>
        <v>0</v>
      </c>
      <c r="H224" s="192">
        <v>200</v>
      </c>
      <c r="I224" s="274">
        <f t="shared" si="27"/>
        <v>0</v>
      </c>
      <c r="J224" s="210"/>
      <c r="K224" s="65"/>
      <c r="L224" s="65"/>
    </row>
    <row r="225" spans="1:12" ht="12.75">
      <c r="A225" s="46" t="s">
        <v>666</v>
      </c>
      <c r="B225" s="7">
        <f t="shared" si="25"/>
        <v>17.64</v>
      </c>
      <c r="C225" s="33">
        <v>8</v>
      </c>
      <c r="D225" s="13"/>
      <c r="E225" s="30">
        <v>38</v>
      </c>
      <c r="F225" s="189">
        <v>368.5</v>
      </c>
      <c r="G225" s="274">
        <f t="shared" si="26"/>
        <v>0</v>
      </c>
      <c r="H225" s="192">
        <v>479</v>
      </c>
      <c r="I225" s="274">
        <f t="shared" si="27"/>
        <v>0</v>
      </c>
      <c r="J225" s="210"/>
      <c r="K225" s="65"/>
      <c r="L225" s="218"/>
    </row>
    <row r="226" spans="1:12" ht="12.75">
      <c r="A226" s="46" t="s">
        <v>667</v>
      </c>
      <c r="B226" s="7">
        <f t="shared" si="25"/>
        <v>18.74</v>
      </c>
      <c r="C226" s="33">
        <v>8.5</v>
      </c>
      <c r="D226" s="13"/>
      <c r="E226" s="30">
        <v>38</v>
      </c>
      <c r="F226" s="189">
        <v>368.5</v>
      </c>
      <c r="G226" s="274">
        <f t="shared" si="26"/>
        <v>0</v>
      </c>
      <c r="H226" s="192">
        <v>479</v>
      </c>
      <c r="I226" s="274">
        <f t="shared" si="27"/>
        <v>0</v>
      </c>
      <c r="J226" s="210"/>
      <c r="K226" s="65"/>
      <c r="L226" s="218"/>
    </row>
    <row r="227" spans="1:12" ht="12.75">
      <c r="A227" s="46" t="s">
        <v>668</v>
      </c>
      <c r="B227" s="7">
        <f t="shared" si="25"/>
        <v>20.28</v>
      </c>
      <c r="C227" s="33">
        <v>9.2</v>
      </c>
      <c r="D227" s="13"/>
      <c r="E227" s="30">
        <v>38</v>
      </c>
      <c r="F227" s="189">
        <v>368.5</v>
      </c>
      <c r="G227" s="274">
        <f t="shared" si="26"/>
        <v>0</v>
      </c>
      <c r="H227" s="192">
        <v>479</v>
      </c>
      <c r="I227" s="274">
        <f t="shared" si="27"/>
        <v>0</v>
      </c>
      <c r="J227" s="210"/>
      <c r="K227" s="65"/>
      <c r="L227" s="218"/>
    </row>
    <row r="228" spans="1:12" ht="12.75">
      <c r="A228" s="46" t="s">
        <v>669</v>
      </c>
      <c r="B228" s="7">
        <f t="shared" si="25"/>
        <v>19.4</v>
      </c>
      <c r="C228" s="33">
        <v>8.8</v>
      </c>
      <c r="D228" s="13"/>
      <c r="E228" s="30">
        <v>38</v>
      </c>
      <c r="F228" s="189">
        <v>368.5</v>
      </c>
      <c r="G228" s="274">
        <f t="shared" si="26"/>
        <v>0</v>
      </c>
      <c r="H228" s="192">
        <v>479</v>
      </c>
      <c r="I228" s="274">
        <f t="shared" si="27"/>
        <v>0</v>
      </c>
      <c r="J228" s="210"/>
      <c r="K228" s="65"/>
      <c r="L228" s="218"/>
    </row>
    <row r="229" spans="1:12" ht="12.75">
      <c r="A229" s="46" t="s">
        <v>1233</v>
      </c>
      <c r="B229" s="7">
        <f>C229*2.2046</f>
        <v>37.04</v>
      </c>
      <c r="C229" s="33">
        <v>16.8</v>
      </c>
      <c r="D229" s="13"/>
      <c r="E229" s="30">
        <v>15</v>
      </c>
      <c r="F229" s="189">
        <v>760</v>
      </c>
      <c r="G229" s="274">
        <f t="shared" si="26"/>
        <v>0</v>
      </c>
      <c r="H229" s="192">
        <v>988</v>
      </c>
      <c r="I229" s="274">
        <f t="shared" si="27"/>
        <v>0</v>
      </c>
      <c r="J229" s="210"/>
      <c r="K229" s="65"/>
      <c r="L229" s="218"/>
    </row>
    <row r="230" spans="1:12" ht="12.75">
      <c r="A230" s="46" t="s">
        <v>670</v>
      </c>
      <c r="B230" s="7">
        <f t="shared" si="25"/>
        <v>37.04</v>
      </c>
      <c r="C230" s="33">
        <v>16.8</v>
      </c>
      <c r="D230" s="13"/>
      <c r="E230" s="30">
        <v>15</v>
      </c>
      <c r="F230" s="189">
        <v>760</v>
      </c>
      <c r="G230" s="274">
        <f t="shared" si="26"/>
        <v>0</v>
      </c>
      <c r="H230" s="192">
        <v>988</v>
      </c>
      <c r="I230" s="274">
        <f t="shared" si="27"/>
        <v>0</v>
      </c>
      <c r="J230" s="210"/>
      <c r="K230" s="65"/>
      <c r="L230" s="218"/>
    </row>
    <row r="231" spans="1:12" ht="12.75">
      <c r="A231" s="46" t="s">
        <v>671</v>
      </c>
      <c r="B231" s="7">
        <f t="shared" si="25"/>
        <v>44.09</v>
      </c>
      <c r="C231" s="33">
        <v>20</v>
      </c>
      <c r="D231" s="13"/>
      <c r="E231" s="30">
        <v>15</v>
      </c>
      <c r="F231" s="189">
        <v>760</v>
      </c>
      <c r="G231" s="274">
        <f t="shared" si="26"/>
        <v>0</v>
      </c>
      <c r="H231" s="192">
        <v>988</v>
      </c>
      <c r="I231" s="274">
        <f t="shared" si="27"/>
        <v>0</v>
      </c>
      <c r="J231" s="210"/>
      <c r="K231" s="65"/>
      <c r="L231" s="218"/>
    </row>
    <row r="232" spans="1:12" ht="12.75">
      <c r="A232" s="57"/>
      <c r="B232" s="18"/>
      <c r="C232" s="51"/>
      <c r="D232" s="30"/>
      <c r="E232" s="30"/>
      <c r="F232" s="197"/>
      <c r="G232" s="72"/>
      <c r="H232" s="218"/>
      <c r="I232" s="68"/>
      <c r="J232" s="210"/>
      <c r="K232" s="65"/>
      <c r="L232" s="218"/>
    </row>
    <row r="233" spans="1:12" ht="12.75">
      <c r="A233" s="64"/>
      <c r="B233" s="5"/>
      <c r="C233" s="36"/>
      <c r="D233" s="16"/>
      <c r="E233" s="16"/>
      <c r="F233" s="187" t="s">
        <v>394</v>
      </c>
      <c r="G233" s="77" t="s">
        <v>782</v>
      </c>
      <c r="H233" s="187" t="s">
        <v>394</v>
      </c>
      <c r="I233" s="77" t="s">
        <v>782</v>
      </c>
      <c r="J233" s="210"/>
      <c r="K233" s="65"/>
      <c r="L233" s="218"/>
    </row>
    <row r="234" spans="1:12" ht="12.75">
      <c r="A234" s="46" t="s">
        <v>552</v>
      </c>
      <c r="B234" s="7">
        <f aca="true" t="shared" si="28" ref="B234:B244">C234*2.2046</f>
        <v>2.43</v>
      </c>
      <c r="C234" s="8">
        <v>1.1</v>
      </c>
      <c r="D234" s="19"/>
      <c r="E234" s="19"/>
      <c r="F234" s="189">
        <v>261</v>
      </c>
      <c r="G234" s="274">
        <f>ROUND(F234*$B$2,2)</f>
        <v>0</v>
      </c>
      <c r="H234" s="191">
        <v>339.5</v>
      </c>
      <c r="I234" s="274">
        <f>ROUND(H234*$B$2,2)</f>
        <v>0</v>
      </c>
      <c r="J234" s="210"/>
      <c r="K234" s="65"/>
      <c r="L234" s="218"/>
    </row>
    <row r="235" spans="1:12" ht="12.75">
      <c r="A235" s="46" t="s">
        <v>553</v>
      </c>
      <c r="B235" s="7">
        <f t="shared" si="28"/>
        <v>3.53</v>
      </c>
      <c r="C235" s="8">
        <v>1.6</v>
      </c>
      <c r="D235" s="19"/>
      <c r="E235" s="19"/>
      <c r="F235" s="189">
        <v>266</v>
      </c>
      <c r="G235" s="274">
        <f aca="true" t="shared" si="29" ref="G235:G244">ROUND(F235*$B$2,2)</f>
        <v>0</v>
      </c>
      <c r="H235" s="191">
        <v>345.5</v>
      </c>
      <c r="I235" s="274">
        <f aca="true" t="shared" si="30" ref="I235:I244">ROUND(H235*$B$2,2)</f>
        <v>0</v>
      </c>
      <c r="J235" s="210"/>
      <c r="K235" s="65"/>
      <c r="L235" s="218"/>
    </row>
    <row r="236" spans="1:12" ht="12.75">
      <c r="A236" s="46" t="s">
        <v>554</v>
      </c>
      <c r="B236" s="7">
        <f t="shared" si="28"/>
        <v>5.07</v>
      </c>
      <c r="C236" s="8">
        <v>2.3</v>
      </c>
      <c r="D236" s="19"/>
      <c r="E236" s="19"/>
      <c r="F236" s="189">
        <v>259.5</v>
      </c>
      <c r="G236" s="274">
        <f t="shared" si="29"/>
        <v>0</v>
      </c>
      <c r="H236" s="191">
        <v>337.5</v>
      </c>
      <c r="I236" s="274">
        <f t="shared" si="30"/>
        <v>0</v>
      </c>
      <c r="J236" s="210"/>
      <c r="K236" s="65"/>
      <c r="L236" s="218"/>
    </row>
    <row r="237" spans="1:12" ht="12.75">
      <c r="A237" s="46" t="s">
        <v>555</v>
      </c>
      <c r="B237" s="7">
        <f t="shared" si="28"/>
        <v>6.17</v>
      </c>
      <c r="C237" s="27">
        <v>2.8</v>
      </c>
      <c r="D237" s="19"/>
      <c r="E237" s="19"/>
      <c r="F237" s="189">
        <v>264</v>
      </c>
      <c r="G237" s="274">
        <f t="shared" si="29"/>
        <v>0</v>
      </c>
      <c r="H237" s="191">
        <v>343.5</v>
      </c>
      <c r="I237" s="274">
        <f t="shared" si="30"/>
        <v>0</v>
      </c>
      <c r="J237" s="210"/>
      <c r="K237" s="65"/>
      <c r="L237" s="218"/>
    </row>
    <row r="238" spans="1:12" ht="12.75">
      <c r="A238" s="46" t="s">
        <v>556</v>
      </c>
      <c r="B238" s="7">
        <f t="shared" si="28"/>
        <v>9.26</v>
      </c>
      <c r="C238" s="27">
        <v>4.2</v>
      </c>
      <c r="D238" s="19"/>
      <c r="E238" s="19"/>
      <c r="F238" s="189">
        <v>290.5</v>
      </c>
      <c r="G238" s="274">
        <f t="shared" si="29"/>
        <v>0</v>
      </c>
      <c r="H238" s="191">
        <v>377.5</v>
      </c>
      <c r="I238" s="274">
        <f t="shared" si="30"/>
        <v>0</v>
      </c>
      <c r="J238" s="210"/>
      <c r="K238" s="65"/>
      <c r="L238" s="65"/>
    </row>
    <row r="239" spans="1:12" ht="12.75">
      <c r="A239" s="46" t="s">
        <v>557</v>
      </c>
      <c r="B239" s="7">
        <f t="shared" si="28"/>
        <v>17.64</v>
      </c>
      <c r="C239" s="8">
        <v>8</v>
      </c>
      <c r="D239" s="19"/>
      <c r="E239" s="19"/>
      <c r="F239" s="189">
        <v>414.5</v>
      </c>
      <c r="G239" s="274">
        <f t="shared" si="29"/>
        <v>0</v>
      </c>
      <c r="H239" s="191">
        <v>539</v>
      </c>
      <c r="I239" s="274">
        <f t="shared" si="30"/>
        <v>0</v>
      </c>
      <c r="J239" s="210"/>
      <c r="K239" s="65"/>
      <c r="L239" s="65"/>
    </row>
    <row r="240" spans="1:12" ht="12.75">
      <c r="A240" s="46" t="s">
        <v>558</v>
      </c>
      <c r="B240" s="7">
        <f t="shared" si="28"/>
        <v>29.76</v>
      </c>
      <c r="C240" s="37">
        <v>13.5</v>
      </c>
      <c r="D240" s="13"/>
      <c r="E240" s="13"/>
      <c r="F240" s="189">
        <v>691</v>
      </c>
      <c r="G240" s="274">
        <f t="shared" si="29"/>
        <v>0</v>
      </c>
      <c r="H240" s="191">
        <v>898</v>
      </c>
      <c r="I240" s="274">
        <f t="shared" si="30"/>
        <v>0</v>
      </c>
      <c r="J240" s="210"/>
      <c r="K240" s="65"/>
      <c r="L240" s="218"/>
    </row>
    <row r="241" spans="1:12" ht="12.75">
      <c r="A241" s="46" t="s">
        <v>559</v>
      </c>
      <c r="B241" s="7">
        <f t="shared" si="28"/>
        <v>40.79</v>
      </c>
      <c r="C241" s="27">
        <v>18.5</v>
      </c>
      <c r="D241" s="19"/>
      <c r="E241" s="19"/>
      <c r="F241" s="189">
        <v>998</v>
      </c>
      <c r="G241" s="274">
        <f t="shared" si="29"/>
        <v>0</v>
      </c>
      <c r="H241" s="191">
        <v>1298</v>
      </c>
      <c r="I241" s="274">
        <f t="shared" si="30"/>
        <v>0</v>
      </c>
      <c r="J241" s="210"/>
      <c r="K241" s="65"/>
      <c r="L241" s="218"/>
    </row>
    <row r="242" spans="1:12" ht="12.75">
      <c r="A242" s="46" t="s">
        <v>560</v>
      </c>
      <c r="B242" s="7">
        <f t="shared" si="28"/>
        <v>70.55</v>
      </c>
      <c r="C242" s="8">
        <v>32</v>
      </c>
      <c r="D242" s="19"/>
      <c r="E242" s="19"/>
      <c r="F242" s="189">
        <v>1459</v>
      </c>
      <c r="G242" s="274">
        <f t="shared" si="29"/>
        <v>0</v>
      </c>
      <c r="H242" s="191">
        <v>1896</v>
      </c>
      <c r="I242" s="274">
        <f t="shared" si="30"/>
        <v>0</v>
      </c>
      <c r="J242" s="210"/>
      <c r="K242" s="65"/>
      <c r="L242" s="218"/>
    </row>
    <row r="243" spans="1:12" ht="12.75">
      <c r="A243" s="46" t="s">
        <v>561</v>
      </c>
      <c r="B243" s="7">
        <f t="shared" si="28"/>
        <v>104.94</v>
      </c>
      <c r="C243" s="34">
        <v>47.6</v>
      </c>
      <c r="D243" s="23"/>
      <c r="E243" s="29"/>
      <c r="F243" s="189">
        <v>3289</v>
      </c>
      <c r="G243" s="274">
        <f t="shared" si="29"/>
        <v>0</v>
      </c>
      <c r="H243" s="191">
        <v>4276</v>
      </c>
      <c r="I243" s="274">
        <f t="shared" si="30"/>
        <v>0</v>
      </c>
      <c r="J243" s="210"/>
      <c r="K243" s="65"/>
      <c r="L243" s="218"/>
    </row>
    <row r="244" spans="1:12" ht="12.75">
      <c r="A244" s="46" t="s">
        <v>562</v>
      </c>
      <c r="B244" s="7">
        <f t="shared" si="28"/>
        <v>165.35</v>
      </c>
      <c r="C244" s="34">
        <v>75</v>
      </c>
      <c r="D244" s="23"/>
      <c r="E244" s="29"/>
      <c r="F244" s="189">
        <v>4768</v>
      </c>
      <c r="G244" s="274">
        <f t="shared" si="29"/>
        <v>0</v>
      </c>
      <c r="H244" s="191">
        <v>6198</v>
      </c>
      <c r="I244" s="274">
        <f t="shared" si="30"/>
        <v>0</v>
      </c>
      <c r="J244" s="210"/>
      <c r="K244" s="65"/>
      <c r="L244" s="218"/>
    </row>
    <row r="245" spans="1:12" ht="12.75">
      <c r="A245" s="64"/>
      <c r="B245" s="5"/>
      <c r="C245" s="52"/>
      <c r="D245" s="28"/>
      <c r="E245" s="53"/>
      <c r="F245" s="197"/>
      <c r="G245" s="257"/>
      <c r="H245" s="193"/>
      <c r="I245" s="257"/>
      <c r="J245" s="210"/>
      <c r="K245" s="65"/>
      <c r="L245" s="218"/>
    </row>
    <row r="246" spans="1:12" ht="12.75">
      <c r="A246" s="64"/>
      <c r="B246" s="5"/>
      <c r="C246" s="36"/>
      <c r="D246" s="16"/>
      <c r="E246" s="16"/>
      <c r="F246" s="187" t="s">
        <v>394</v>
      </c>
      <c r="G246" s="77" t="s">
        <v>782</v>
      </c>
      <c r="H246" s="187" t="s">
        <v>394</v>
      </c>
      <c r="I246" s="77" t="s">
        <v>782</v>
      </c>
      <c r="J246" s="210"/>
      <c r="K246" s="65"/>
      <c r="L246" s="218"/>
    </row>
    <row r="247" spans="1:12" ht="12.75">
      <c r="A247" s="46" t="s">
        <v>637</v>
      </c>
      <c r="B247" s="7">
        <v>0.7</v>
      </c>
      <c r="C247" s="37"/>
      <c r="D247" s="13"/>
      <c r="E247" s="13"/>
      <c r="F247" s="189">
        <v>43.5</v>
      </c>
      <c r="G247" s="274">
        <f>ROUND(F247*$B$2,2)</f>
        <v>0</v>
      </c>
      <c r="H247" s="191">
        <v>56.25</v>
      </c>
      <c r="I247" s="274">
        <f>ROUND(H247*$B$2,2)</f>
        <v>0</v>
      </c>
      <c r="J247" s="210"/>
      <c r="K247" s="65"/>
      <c r="L247" s="218"/>
    </row>
    <row r="248" spans="1:12" ht="12.75">
      <c r="A248" s="46" t="s">
        <v>638</v>
      </c>
      <c r="B248" s="7">
        <v>0.75</v>
      </c>
      <c r="C248" s="37"/>
      <c r="D248" s="13"/>
      <c r="E248" s="13"/>
      <c r="F248" s="189">
        <v>43.5</v>
      </c>
      <c r="G248" s="274">
        <f aca="true" t="shared" si="31" ref="G248:G306">ROUND(F248*$B$2,2)</f>
        <v>0</v>
      </c>
      <c r="H248" s="191">
        <v>56.25</v>
      </c>
      <c r="I248" s="274">
        <f aca="true" t="shared" si="32" ref="I248:I284">ROUND(H248*$B$2,2)</f>
        <v>0</v>
      </c>
      <c r="J248" s="210"/>
      <c r="K248" s="65"/>
      <c r="L248" s="218"/>
    </row>
    <row r="249" spans="1:12" ht="12.75">
      <c r="A249" s="46" t="s">
        <v>639</v>
      </c>
      <c r="B249" s="7">
        <v>0.75</v>
      </c>
      <c r="C249" s="37"/>
      <c r="D249" s="13"/>
      <c r="E249" s="13"/>
      <c r="F249" s="189">
        <v>43.5</v>
      </c>
      <c r="G249" s="274">
        <f t="shared" si="31"/>
        <v>0</v>
      </c>
      <c r="H249" s="191">
        <v>56.25</v>
      </c>
      <c r="I249" s="274">
        <f t="shared" si="32"/>
        <v>0</v>
      </c>
      <c r="J249" s="210"/>
      <c r="K249" s="65"/>
      <c r="L249" s="65"/>
    </row>
    <row r="250" spans="1:12" ht="12.75">
      <c r="A250" s="46" t="s">
        <v>413</v>
      </c>
      <c r="B250" s="7">
        <v>0.75</v>
      </c>
      <c r="C250" s="37">
        <v>0.37</v>
      </c>
      <c r="D250" s="13"/>
      <c r="E250" s="13"/>
      <c r="F250" s="189">
        <v>44.25</v>
      </c>
      <c r="G250" s="274">
        <f t="shared" si="31"/>
        <v>0</v>
      </c>
      <c r="H250" s="192">
        <v>57.5</v>
      </c>
      <c r="I250" s="274">
        <f t="shared" si="32"/>
        <v>0</v>
      </c>
      <c r="J250" s="210"/>
      <c r="K250" s="65"/>
      <c r="L250" s="65"/>
    </row>
    <row r="251" spans="1:12" ht="12.75">
      <c r="A251" s="46" t="s">
        <v>640</v>
      </c>
      <c r="B251" s="7">
        <v>0.77</v>
      </c>
      <c r="C251" s="37"/>
      <c r="D251" s="13"/>
      <c r="E251" s="13"/>
      <c r="F251" s="189">
        <v>44.25</v>
      </c>
      <c r="G251" s="274">
        <f t="shared" si="31"/>
        <v>0</v>
      </c>
      <c r="H251" s="191">
        <v>57.5</v>
      </c>
      <c r="I251" s="274">
        <f t="shared" si="32"/>
        <v>0</v>
      </c>
      <c r="J251" s="210"/>
      <c r="K251" s="65"/>
      <c r="L251" s="218"/>
    </row>
    <row r="252" spans="1:12" ht="12.75">
      <c r="A252" s="46" t="s">
        <v>641</v>
      </c>
      <c r="B252" s="7">
        <f aca="true" t="shared" si="33" ref="B252:B290">C252*2.2046</f>
        <v>0.77</v>
      </c>
      <c r="C252" s="37">
        <v>0.35</v>
      </c>
      <c r="D252" s="19">
        <v>75</v>
      </c>
      <c r="E252" s="19">
        <v>1800</v>
      </c>
      <c r="F252" s="192">
        <v>39.5</v>
      </c>
      <c r="G252" s="274">
        <f t="shared" si="31"/>
        <v>0</v>
      </c>
      <c r="H252" s="191">
        <v>47.5</v>
      </c>
      <c r="I252" s="274">
        <f t="shared" si="32"/>
        <v>0</v>
      </c>
      <c r="J252" s="210"/>
      <c r="K252" s="65"/>
      <c r="L252" s="218"/>
    </row>
    <row r="253" spans="1:12" ht="12.75">
      <c r="A253" s="46" t="s">
        <v>931</v>
      </c>
      <c r="B253" s="7">
        <f>C253*2.2046</f>
        <v>1.1</v>
      </c>
      <c r="C253" s="37">
        <v>0.5</v>
      </c>
      <c r="D253" s="19">
        <v>60</v>
      </c>
      <c r="E253" s="19">
        <v>1440</v>
      </c>
      <c r="F253" s="192">
        <v>47</v>
      </c>
      <c r="G253" s="274">
        <f t="shared" si="31"/>
        <v>0</v>
      </c>
      <c r="H253" s="191">
        <v>61.5</v>
      </c>
      <c r="I253" s="274">
        <f t="shared" si="32"/>
        <v>0</v>
      </c>
      <c r="J253" s="210"/>
      <c r="K253" s="65"/>
      <c r="L253" s="218"/>
    </row>
    <row r="254" spans="1:12" ht="12.75">
      <c r="A254" s="46" t="s">
        <v>642</v>
      </c>
      <c r="B254" s="7">
        <f t="shared" si="33"/>
        <v>1.1</v>
      </c>
      <c r="C254" s="37">
        <v>0.5</v>
      </c>
      <c r="D254" s="19">
        <v>60</v>
      </c>
      <c r="E254" s="19">
        <v>1440</v>
      </c>
      <c r="F254" s="192">
        <v>47</v>
      </c>
      <c r="G254" s="274">
        <f t="shared" si="31"/>
        <v>0</v>
      </c>
      <c r="H254" s="191">
        <v>61.5</v>
      </c>
      <c r="I254" s="274">
        <f t="shared" si="32"/>
        <v>0</v>
      </c>
      <c r="J254" s="210"/>
      <c r="K254" s="65"/>
      <c r="L254" s="218"/>
    </row>
    <row r="255" spans="1:12" ht="12.75">
      <c r="A255" s="46" t="s">
        <v>643</v>
      </c>
      <c r="B255" s="7">
        <f t="shared" si="33"/>
        <v>1.1</v>
      </c>
      <c r="C255" s="37">
        <v>0.5</v>
      </c>
      <c r="D255" s="19">
        <v>60</v>
      </c>
      <c r="E255" s="19">
        <v>1440</v>
      </c>
      <c r="F255" s="192">
        <v>47</v>
      </c>
      <c r="G255" s="274">
        <f t="shared" si="31"/>
        <v>0</v>
      </c>
      <c r="H255" s="191">
        <v>61.5</v>
      </c>
      <c r="I255" s="274">
        <f t="shared" si="32"/>
        <v>0</v>
      </c>
      <c r="J255" s="210"/>
      <c r="K255" s="65"/>
      <c r="L255" s="218"/>
    </row>
    <row r="256" spans="1:12" ht="12.75">
      <c r="A256" s="46" t="s">
        <v>644</v>
      </c>
      <c r="B256" s="7">
        <f t="shared" si="33"/>
        <v>1.1</v>
      </c>
      <c r="C256" s="37">
        <v>0.5</v>
      </c>
      <c r="D256" s="19">
        <v>45</v>
      </c>
      <c r="E256" s="19">
        <v>1080</v>
      </c>
      <c r="F256" s="192">
        <v>39.5</v>
      </c>
      <c r="G256" s="274">
        <f t="shared" si="31"/>
        <v>0</v>
      </c>
      <c r="H256" s="191">
        <v>47.5</v>
      </c>
      <c r="I256" s="274">
        <f t="shared" si="32"/>
        <v>0</v>
      </c>
      <c r="J256" s="210"/>
      <c r="K256" s="65"/>
      <c r="L256" s="218"/>
    </row>
    <row r="257" spans="1:12" ht="12.75">
      <c r="A257" s="46" t="s">
        <v>645</v>
      </c>
      <c r="B257" s="7">
        <f t="shared" si="33"/>
        <v>1.32</v>
      </c>
      <c r="C257" s="37">
        <v>0.6</v>
      </c>
      <c r="D257" s="19">
        <v>48</v>
      </c>
      <c r="E257" s="19">
        <v>1152</v>
      </c>
      <c r="F257" s="192">
        <v>53</v>
      </c>
      <c r="G257" s="274">
        <f t="shared" si="31"/>
        <v>0</v>
      </c>
      <c r="H257" s="191">
        <v>69</v>
      </c>
      <c r="I257" s="274">
        <f t="shared" si="32"/>
        <v>0</v>
      </c>
      <c r="J257" s="210"/>
      <c r="K257" s="65"/>
      <c r="L257" s="218"/>
    </row>
    <row r="258" spans="1:12" ht="12.75">
      <c r="A258" s="46" t="s">
        <v>649</v>
      </c>
      <c r="B258" s="7">
        <f t="shared" si="33"/>
        <v>1.32</v>
      </c>
      <c r="C258" s="37">
        <v>0.6</v>
      </c>
      <c r="D258" s="19">
        <v>48</v>
      </c>
      <c r="E258" s="19">
        <v>1152</v>
      </c>
      <c r="F258" s="192">
        <v>53</v>
      </c>
      <c r="G258" s="274">
        <f t="shared" si="31"/>
        <v>0</v>
      </c>
      <c r="H258" s="191">
        <v>69</v>
      </c>
      <c r="I258" s="274">
        <f t="shared" si="32"/>
        <v>0</v>
      </c>
      <c r="J258" s="210"/>
      <c r="K258" s="65"/>
      <c r="L258" s="218"/>
    </row>
    <row r="259" spans="1:12" ht="12.75">
      <c r="A259" s="46" t="s">
        <v>650</v>
      </c>
      <c r="B259" s="7">
        <f t="shared" si="33"/>
        <v>1.32</v>
      </c>
      <c r="C259" s="37">
        <v>0.6</v>
      </c>
      <c r="D259" s="19">
        <v>48</v>
      </c>
      <c r="E259" s="19">
        <v>1152</v>
      </c>
      <c r="F259" s="192">
        <v>53</v>
      </c>
      <c r="G259" s="274">
        <f t="shared" si="31"/>
        <v>0</v>
      </c>
      <c r="H259" s="191">
        <v>69</v>
      </c>
      <c r="I259" s="274">
        <f t="shared" si="32"/>
        <v>0</v>
      </c>
      <c r="J259" s="210"/>
      <c r="K259" s="65"/>
      <c r="L259" s="218"/>
    </row>
    <row r="260" spans="1:12" ht="12.75">
      <c r="A260" s="46" t="s">
        <v>651</v>
      </c>
      <c r="B260" s="7">
        <f t="shared" si="33"/>
        <v>1.32</v>
      </c>
      <c r="C260" s="37">
        <v>0.6</v>
      </c>
      <c r="D260" s="19">
        <v>48</v>
      </c>
      <c r="E260" s="19">
        <v>1152</v>
      </c>
      <c r="F260" s="192">
        <v>43.75</v>
      </c>
      <c r="G260" s="274">
        <f t="shared" si="31"/>
        <v>0</v>
      </c>
      <c r="H260" s="191">
        <v>56.75</v>
      </c>
      <c r="I260" s="274">
        <f t="shared" si="32"/>
        <v>0</v>
      </c>
      <c r="J260" s="210"/>
      <c r="K260" s="65"/>
      <c r="L260" s="218"/>
    </row>
    <row r="261" spans="1:12" ht="12.75">
      <c r="A261" s="46" t="s">
        <v>652</v>
      </c>
      <c r="B261" s="7">
        <f t="shared" si="33"/>
        <v>1.32</v>
      </c>
      <c r="C261" s="37">
        <v>0.6</v>
      </c>
      <c r="D261" s="19">
        <v>36</v>
      </c>
      <c r="E261" s="19">
        <v>864</v>
      </c>
      <c r="F261" s="192">
        <v>43.75</v>
      </c>
      <c r="G261" s="274">
        <f t="shared" si="31"/>
        <v>0</v>
      </c>
      <c r="H261" s="191">
        <v>56.75</v>
      </c>
      <c r="I261" s="274">
        <f t="shared" si="32"/>
        <v>0</v>
      </c>
      <c r="J261" s="210"/>
      <c r="K261" s="65"/>
      <c r="L261" s="218"/>
    </row>
    <row r="262" spans="1:12" ht="12.75">
      <c r="A262" s="46" t="s">
        <v>924</v>
      </c>
      <c r="B262" s="7">
        <f>C262*2.2046</f>
        <v>2.2</v>
      </c>
      <c r="C262" s="37">
        <v>1</v>
      </c>
      <c r="D262" s="19">
        <v>24</v>
      </c>
      <c r="E262" s="19">
        <v>800</v>
      </c>
      <c r="F262" s="192">
        <v>64.25</v>
      </c>
      <c r="G262" s="274">
        <f t="shared" si="31"/>
        <v>0</v>
      </c>
      <c r="H262" s="191">
        <v>83.5</v>
      </c>
      <c r="I262" s="274">
        <f t="shared" si="32"/>
        <v>0</v>
      </c>
      <c r="J262" s="210"/>
      <c r="K262" s="65"/>
      <c r="L262" s="218"/>
    </row>
    <row r="263" spans="1:12" ht="12.75">
      <c r="A263" s="46" t="s">
        <v>925</v>
      </c>
      <c r="B263" s="7">
        <f>C263*2.2046</f>
        <v>2.2</v>
      </c>
      <c r="C263" s="37">
        <v>1</v>
      </c>
      <c r="D263" s="19">
        <v>24</v>
      </c>
      <c r="E263" s="19">
        <v>800</v>
      </c>
      <c r="F263" s="192">
        <v>64.25</v>
      </c>
      <c r="G263" s="274">
        <f t="shared" si="31"/>
        <v>0</v>
      </c>
      <c r="H263" s="191">
        <v>83.5</v>
      </c>
      <c r="I263" s="274">
        <f t="shared" si="32"/>
        <v>0</v>
      </c>
      <c r="J263" s="210"/>
      <c r="K263" s="65"/>
      <c r="L263" s="218"/>
    </row>
    <row r="264" spans="1:12" ht="12.75">
      <c r="A264" s="46" t="s">
        <v>653</v>
      </c>
      <c r="B264" s="7">
        <f t="shared" si="33"/>
        <v>2.2</v>
      </c>
      <c r="C264" s="37">
        <v>1</v>
      </c>
      <c r="D264" s="19">
        <v>24</v>
      </c>
      <c r="E264" s="19">
        <v>800</v>
      </c>
      <c r="F264" s="192">
        <v>53</v>
      </c>
      <c r="G264" s="274">
        <f t="shared" si="31"/>
        <v>0</v>
      </c>
      <c r="H264" s="191">
        <v>69</v>
      </c>
      <c r="I264" s="274">
        <f t="shared" si="32"/>
        <v>0</v>
      </c>
      <c r="J264" s="210"/>
      <c r="K264" s="65"/>
      <c r="L264" s="218"/>
    </row>
    <row r="265" spans="1:12" ht="12.75">
      <c r="A265" s="46" t="s">
        <v>654</v>
      </c>
      <c r="B265" s="7">
        <f t="shared" si="33"/>
        <v>2.2</v>
      </c>
      <c r="C265" s="37">
        <v>1</v>
      </c>
      <c r="D265" s="19">
        <v>24</v>
      </c>
      <c r="E265" s="19">
        <v>800</v>
      </c>
      <c r="F265" s="192">
        <v>53</v>
      </c>
      <c r="G265" s="274">
        <f t="shared" si="31"/>
        <v>0</v>
      </c>
      <c r="H265" s="191">
        <v>69</v>
      </c>
      <c r="I265" s="274">
        <f t="shared" si="32"/>
        <v>0</v>
      </c>
      <c r="J265" s="210"/>
      <c r="K265" s="65"/>
      <c r="L265" s="218"/>
    </row>
    <row r="266" spans="1:12" ht="12.75">
      <c r="A266" s="46" t="s">
        <v>655</v>
      </c>
      <c r="B266" s="7">
        <f t="shared" si="33"/>
        <v>2.2</v>
      </c>
      <c r="C266" s="37">
        <v>1</v>
      </c>
      <c r="D266" s="19">
        <v>24</v>
      </c>
      <c r="E266" s="19">
        <v>800</v>
      </c>
      <c r="F266" s="192">
        <v>53</v>
      </c>
      <c r="G266" s="274">
        <f t="shared" si="31"/>
        <v>0</v>
      </c>
      <c r="H266" s="191">
        <v>69</v>
      </c>
      <c r="I266" s="274">
        <f t="shared" si="32"/>
        <v>0</v>
      </c>
      <c r="J266" s="210"/>
      <c r="K266" s="65"/>
      <c r="L266" s="218"/>
    </row>
    <row r="267" spans="1:12" ht="12.75">
      <c r="A267" s="46" t="s">
        <v>932</v>
      </c>
      <c r="B267" s="7">
        <f>C267*2.2046</f>
        <v>4.41</v>
      </c>
      <c r="C267" s="37">
        <v>2</v>
      </c>
      <c r="D267" s="19">
        <v>12</v>
      </c>
      <c r="E267" s="19">
        <v>300</v>
      </c>
      <c r="F267" s="192">
        <v>89.75</v>
      </c>
      <c r="G267" s="274">
        <f t="shared" si="31"/>
        <v>0</v>
      </c>
      <c r="H267" s="191">
        <v>116.5</v>
      </c>
      <c r="I267" s="274">
        <f t="shared" si="32"/>
        <v>0</v>
      </c>
      <c r="J267" s="210"/>
      <c r="K267" s="65"/>
      <c r="L267" s="218"/>
    </row>
    <row r="268" spans="1:12" ht="12.75">
      <c r="A268" s="46" t="s">
        <v>809</v>
      </c>
      <c r="B268" s="7">
        <f t="shared" si="33"/>
        <v>4.41</v>
      </c>
      <c r="C268" s="37">
        <v>2</v>
      </c>
      <c r="D268" s="19">
        <v>12</v>
      </c>
      <c r="E268" s="19">
        <v>300</v>
      </c>
      <c r="F268" s="192">
        <v>80.75</v>
      </c>
      <c r="G268" s="274">
        <f t="shared" si="31"/>
        <v>0</v>
      </c>
      <c r="H268" s="191">
        <v>105</v>
      </c>
      <c r="I268" s="274">
        <f t="shared" si="32"/>
        <v>0</v>
      </c>
      <c r="J268" s="210"/>
      <c r="K268" s="65"/>
      <c r="L268" s="218"/>
    </row>
    <row r="269" spans="1:12" ht="12.75">
      <c r="A269" s="46" t="s">
        <v>810</v>
      </c>
      <c r="B269" s="7">
        <f t="shared" si="33"/>
        <v>4.19</v>
      </c>
      <c r="C269" s="37">
        <v>1.9</v>
      </c>
      <c r="D269" s="19">
        <v>6</v>
      </c>
      <c r="E269" s="19">
        <v>280</v>
      </c>
      <c r="F269" s="192">
        <v>132.5</v>
      </c>
      <c r="G269" s="274">
        <f t="shared" si="31"/>
        <v>0</v>
      </c>
      <c r="H269" s="191">
        <v>172.5</v>
      </c>
      <c r="I269" s="274">
        <f t="shared" si="32"/>
        <v>0</v>
      </c>
      <c r="J269" s="210"/>
      <c r="K269" s="65"/>
      <c r="L269" s="218"/>
    </row>
    <row r="270" spans="1:12" ht="12.75">
      <c r="A270" s="46" t="s">
        <v>811</v>
      </c>
      <c r="B270" s="7">
        <f t="shared" si="33"/>
        <v>4.41</v>
      </c>
      <c r="C270" s="37">
        <v>2</v>
      </c>
      <c r="D270" s="19">
        <v>6</v>
      </c>
      <c r="E270" s="19">
        <v>280</v>
      </c>
      <c r="F270" s="192">
        <v>132.5</v>
      </c>
      <c r="G270" s="274">
        <f t="shared" si="31"/>
        <v>0</v>
      </c>
      <c r="H270" s="191">
        <v>172.5</v>
      </c>
      <c r="I270" s="274">
        <f t="shared" si="32"/>
        <v>0</v>
      </c>
      <c r="J270" s="210"/>
      <c r="K270" s="65"/>
      <c r="L270" s="218"/>
    </row>
    <row r="271" spans="1:12" ht="12.75">
      <c r="A271" s="46" t="s">
        <v>812</v>
      </c>
      <c r="B271" s="7">
        <f t="shared" si="33"/>
        <v>4.41</v>
      </c>
      <c r="C271" s="37">
        <v>2</v>
      </c>
      <c r="D271" s="19">
        <v>6</v>
      </c>
      <c r="E271" s="19">
        <v>280</v>
      </c>
      <c r="F271" s="192">
        <v>132.5</v>
      </c>
      <c r="G271" s="274">
        <f t="shared" si="31"/>
        <v>0</v>
      </c>
      <c r="H271" s="191">
        <v>172.5</v>
      </c>
      <c r="I271" s="274">
        <f t="shared" si="32"/>
        <v>0</v>
      </c>
      <c r="J271" s="210"/>
      <c r="K271" s="65"/>
      <c r="L271" s="218"/>
    </row>
    <row r="272" spans="1:12" ht="12.75">
      <c r="A272" s="46" t="s">
        <v>813</v>
      </c>
      <c r="B272" s="7">
        <f t="shared" si="33"/>
        <v>4.63</v>
      </c>
      <c r="C272" s="37">
        <v>2.1</v>
      </c>
      <c r="D272" s="19">
        <v>6</v>
      </c>
      <c r="E272" s="19">
        <v>280</v>
      </c>
      <c r="F272" s="192">
        <v>107.5</v>
      </c>
      <c r="G272" s="274">
        <f t="shared" si="31"/>
        <v>0</v>
      </c>
      <c r="H272" s="191">
        <v>140</v>
      </c>
      <c r="I272" s="274">
        <f t="shared" si="32"/>
        <v>0</v>
      </c>
      <c r="J272" s="210"/>
      <c r="K272" s="65"/>
      <c r="L272" s="218"/>
    </row>
    <row r="273" spans="1:12" ht="12.75">
      <c r="A273" s="46" t="s">
        <v>814</v>
      </c>
      <c r="B273" s="7">
        <f t="shared" si="33"/>
        <v>5.51</v>
      </c>
      <c r="C273" s="37">
        <v>2.5</v>
      </c>
      <c r="D273" s="19">
        <v>6</v>
      </c>
      <c r="E273" s="19">
        <v>280</v>
      </c>
      <c r="F273" s="192">
        <v>133</v>
      </c>
      <c r="G273" s="274">
        <f t="shared" si="31"/>
        <v>0</v>
      </c>
      <c r="H273" s="191">
        <v>172.5</v>
      </c>
      <c r="I273" s="274">
        <f t="shared" si="32"/>
        <v>0</v>
      </c>
      <c r="J273" s="210"/>
      <c r="K273" s="65"/>
      <c r="L273" s="218"/>
    </row>
    <row r="274" spans="1:12" ht="12.75">
      <c r="A274" s="46" t="s">
        <v>418</v>
      </c>
      <c r="B274" s="7">
        <f>C274*2.2046</f>
        <v>9.48</v>
      </c>
      <c r="C274" s="37">
        <v>4.3</v>
      </c>
      <c r="D274" s="19" t="s">
        <v>808</v>
      </c>
      <c r="E274" s="19">
        <v>135</v>
      </c>
      <c r="F274" s="192">
        <v>270.5</v>
      </c>
      <c r="G274" s="274">
        <f t="shared" si="31"/>
        <v>0</v>
      </c>
      <c r="H274" s="192">
        <v>351.5</v>
      </c>
      <c r="I274" s="274">
        <f t="shared" si="32"/>
        <v>0</v>
      </c>
      <c r="J274" s="210"/>
      <c r="K274" s="65"/>
      <c r="L274" s="218"/>
    </row>
    <row r="275" spans="1:12" ht="12.75">
      <c r="A275" s="46" t="s">
        <v>815</v>
      </c>
      <c r="B275" s="7">
        <f t="shared" si="33"/>
        <v>9.48</v>
      </c>
      <c r="C275" s="37">
        <v>4.3</v>
      </c>
      <c r="D275" s="19"/>
      <c r="E275" s="19">
        <v>135</v>
      </c>
      <c r="F275" s="192">
        <v>270.5</v>
      </c>
      <c r="G275" s="274">
        <f t="shared" si="31"/>
        <v>0</v>
      </c>
      <c r="H275" s="191">
        <v>351.5</v>
      </c>
      <c r="I275" s="274">
        <f t="shared" si="32"/>
        <v>0</v>
      </c>
      <c r="J275" s="210"/>
      <c r="K275" s="65"/>
      <c r="L275" s="218"/>
    </row>
    <row r="276" spans="1:12" ht="12.75">
      <c r="A276" s="46" t="s">
        <v>672</v>
      </c>
      <c r="B276" s="7">
        <f t="shared" si="33"/>
        <v>11.24</v>
      </c>
      <c r="C276" s="37">
        <v>5.1</v>
      </c>
      <c r="D276" s="19"/>
      <c r="E276" s="19">
        <v>135</v>
      </c>
      <c r="F276" s="192">
        <v>270.5</v>
      </c>
      <c r="G276" s="274">
        <f t="shared" si="31"/>
        <v>0</v>
      </c>
      <c r="H276" s="191">
        <v>351.5</v>
      </c>
      <c r="I276" s="274">
        <f t="shared" si="32"/>
        <v>0</v>
      </c>
      <c r="J276" s="210"/>
      <c r="K276" s="65"/>
      <c r="L276" s="218"/>
    </row>
    <row r="277" spans="1:12" ht="12.75">
      <c r="A277" s="46" t="s">
        <v>673</v>
      </c>
      <c r="B277" s="7">
        <v>11.46</v>
      </c>
      <c r="C277" s="37"/>
      <c r="D277" s="19"/>
      <c r="E277" s="19">
        <v>135</v>
      </c>
      <c r="F277" s="192">
        <v>270.5</v>
      </c>
      <c r="G277" s="274">
        <f t="shared" si="31"/>
        <v>0</v>
      </c>
      <c r="H277" s="191">
        <v>351.5</v>
      </c>
      <c r="I277" s="274">
        <f t="shared" si="32"/>
        <v>0</v>
      </c>
      <c r="J277" s="210"/>
      <c r="K277" s="65"/>
      <c r="L277" s="218"/>
    </row>
    <row r="278" spans="1:12" ht="12.75">
      <c r="A278" s="46" t="s">
        <v>674</v>
      </c>
      <c r="B278" s="7">
        <f t="shared" si="33"/>
        <v>11.46</v>
      </c>
      <c r="C278" s="37">
        <v>5.2</v>
      </c>
      <c r="D278" s="19"/>
      <c r="E278" s="19">
        <v>135</v>
      </c>
      <c r="F278" s="192">
        <v>245</v>
      </c>
      <c r="G278" s="274">
        <f t="shared" si="31"/>
        <v>0</v>
      </c>
      <c r="H278" s="191">
        <v>318.5</v>
      </c>
      <c r="I278" s="274">
        <f t="shared" si="32"/>
        <v>0</v>
      </c>
      <c r="J278" s="210"/>
      <c r="K278" s="65"/>
      <c r="L278" s="218"/>
    </row>
    <row r="279" spans="1:12" ht="12.75">
      <c r="A279" s="46" t="s">
        <v>675</v>
      </c>
      <c r="B279" s="7">
        <f t="shared" si="33"/>
        <v>19.84</v>
      </c>
      <c r="C279" s="37">
        <v>9</v>
      </c>
      <c r="D279" s="19"/>
      <c r="E279" s="19">
        <v>75</v>
      </c>
      <c r="F279" s="189">
        <v>532.5</v>
      </c>
      <c r="G279" s="274">
        <f t="shared" si="31"/>
        <v>0</v>
      </c>
      <c r="H279" s="191">
        <v>553.5</v>
      </c>
      <c r="I279" s="274">
        <f t="shared" si="32"/>
        <v>0</v>
      </c>
      <c r="J279" s="210"/>
      <c r="K279" s="65"/>
      <c r="L279" s="218"/>
    </row>
    <row r="280" spans="1:12" ht="12.75">
      <c r="A280" s="46" t="s">
        <v>676</v>
      </c>
      <c r="B280" s="7">
        <f t="shared" si="33"/>
        <v>19.84</v>
      </c>
      <c r="C280" s="37">
        <v>9</v>
      </c>
      <c r="D280" s="19"/>
      <c r="E280" s="19">
        <v>75</v>
      </c>
      <c r="F280" s="189">
        <v>532.5</v>
      </c>
      <c r="G280" s="274">
        <f t="shared" si="31"/>
        <v>0</v>
      </c>
      <c r="H280" s="191">
        <v>553.5</v>
      </c>
      <c r="I280" s="274">
        <f t="shared" si="32"/>
        <v>0</v>
      </c>
      <c r="J280" s="210"/>
      <c r="K280" s="65"/>
      <c r="L280" s="218"/>
    </row>
    <row r="281" spans="1:12" ht="12.75">
      <c r="A281" s="46" t="s">
        <v>677</v>
      </c>
      <c r="B281" s="7">
        <f t="shared" si="33"/>
        <v>20.94</v>
      </c>
      <c r="C281" s="37">
        <v>9.5</v>
      </c>
      <c r="D281" s="19"/>
      <c r="E281" s="19">
        <v>75</v>
      </c>
      <c r="F281" s="189">
        <v>532.5</v>
      </c>
      <c r="G281" s="274">
        <f t="shared" si="31"/>
        <v>0</v>
      </c>
      <c r="H281" s="191">
        <v>553.5</v>
      </c>
      <c r="I281" s="274">
        <f t="shared" si="32"/>
        <v>0</v>
      </c>
      <c r="J281" s="210"/>
      <c r="K281" s="65"/>
      <c r="L281" s="218"/>
    </row>
    <row r="282" spans="1:12" ht="12.75">
      <c r="A282" s="46" t="s">
        <v>678</v>
      </c>
      <c r="B282" s="7">
        <v>30.86</v>
      </c>
      <c r="C282" s="37"/>
      <c r="D282" s="19"/>
      <c r="E282" s="19">
        <v>32</v>
      </c>
      <c r="F282" s="189">
        <v>956.5</v>
      </c>
      <c r="G282" s="274">
        <f t="shared" si="31"/>
        <v>0</v>
      </c>
      <c r="H282" s="191">
        <v>994.5</v>
      </c>
      <c r="I282" s="274">
        <f t="shared" si="32"/>
        <v>0</v>
      </c>
      <c r="J282" s="210"/>
      <c r="K282" s="65"/>
      <c r="L282" s="218"/>
    </row>
    <row r="283" spans="1:12" ht="12.75">
      <c r="A283" s="46" t="s">
        <v>679</v>
      </c>
      <c r="B283" s="7">
        <f t="shared" si="33"/>
        <v>30.86</v>
      </c>
      <c r="C283" s="37">
        <v>14</v>
      </c>
      <c r="D283" s="19"/>
      <c r="E283" s="19">
        <v>32</v>
      </c>
      <c r="F283" s="189">
        <v>956.5</v>
      </c>
      <c r="G283" s="274">
        <f t="shared" si="31"/>
        <v>0</v>
      </c>
      <c r="H283" s="191">
        <v>994.5</v>
      </c>
      <c r="I283" s="274">
        <f t="shared" si="32"/>
        <v>0</v>
      </c>
      <c r="J283" s="210"/>
      <c r="K283" s="65"/>
      <c r="L283" s="218"/>
    </row>
    <row r="284" spans="1:12" ht="12.75">
      <c r="A284" s="46" t="s">
        <v>680</v>
      </c>
      <c r="B284" s="7">
        <f t="shared" si="33"/>
        <v>33.07</v>
      </c>
      <c r="C284" s="37">
        <v>15</v>
      </c>
      <c r="D284" s="19"/>
      <c r="E284" s="19">
        <v>30</v>
      </c>
      <c r="F284" s="189">
        <v>956.5</v>
      </c>
      <c r="G284" s="274">
        <f t="shared" si="31"/>
        <v>0</v>
      </c>
      <c r="H284" s="191">
        <v>994.5</v>
      </c>
      <c r="I284" s="274">
        <f t="shared" si="32"/>
        <v>0</v>
      </c>
      <c r="J284" s="210"/>
      <c r="K284" s="65"/>
      <c r="L284" s="218"/>
    </row>
    <row r="285" spans="1:12" ht="12.75">
      <c r="A285" s="46" t="s">
        <v>746</v>
      </c>
      <c r="B285" s="7">
        <f t="shared" si="33"/>
        <v>42.99</v>
      </c>
      <c r="C285" s="37">
        <v>19.5</v>
      </c>
      <c r="D285" s="13"/>
      <c r="E285" s="13"/>
      <c r="F285" s="189">
        <v>1784.25</v>
      </c>
      <c r="G285" s="274">
        <f t="shared" si="31"/>
        <v>0</v>
      </c>
      <c r="H285" s="193"/>
      <c r="I285" s="80"/>
      <c r="J285" s="210"/>
      <c r="K285" s="65"/>
      <c r="L285" s="218"/>
    </row>
    <row r="286" spans="1:12" ht="12.75">
      <c r="A286" s="46" t="s">
        <v>758</v>
      </c>
      <c r="B286" s="7">
        <f t="shared" si="33"/>
        <v>41.89</v>
      </c>
      <c r="C286" s="37">
        <v>19</v>
      </c>
      <c r="D286" s="13"/>
      <c r="E286" s="13"/>
      <c r="F286" s="189">
        <v>1784.25</v>
      </c>
      <c r="G286" s="274">
        <f t="shared" si="31"/>
        <v>0</v>
      </c>
      <c r="H286" s="193"/>
      <c r="I286" s="80"/>
      <c r="J286" s="210"/>
      <c r="K286" s="65"/>
      <c r="L286" s="218"/>
    </row>
    <row r="287" spans="1:12" s="1" customFormat="1" ht="12.75" customHeight="1">
      <c r="A287" s="46" t="s">
        <v>756</v>
      </c>
      <c r="B287" s="7">
        <f t="shared" si="33"/>
        <v>71.65</v>
      </c>
      <c r="C287" s="37">
        <v>32.5</v>
      </c>
      <c r="D287" s="13"/>
      <c r="E287" s="13"/>
      <c r="F287" s="189">
        <v>1575.05</v>
      </c>
      <c r="G287" s="274">
        <f t="shared" si="31"/>
        <v>0</v>
      </c>
      <c r="H287" s="193"/>
      <c r="I287" s="80"/>
      <c r="J287" s="210"/>
      <c r="K287" s="66"/>
      <c r="L287" s="218"/>
    </row>
    <row r="288" spans="1:12" ht="12.75">
      <c r="A288" s="46" t="s">
        <v>757</v>
      </c>
      <c r="B288" s="7">
        <f t="shared" si="33"/>
        <v>50.71</v>
      </c>
      <c r="C288" s="37">
        <v>23</v>
      </c>
      <c r="D288" s="13"/>
      <c r="E288" s="13"/>
      <c r="F288" s="189">
        <v>1710.4</v>
      </c>
      <c r="G288" s="274">
        <f t="shared" si="31"/>
        <v>0</v>
      </c>
      <c r="H288" s="193"/>
      <c r="I288" s="80"/>
      <c r="J288" s="210"/>
      <c r="K288" s="65"/>
      <c r="L288" s="218"/>
    </row>
    <row r="289" spans="1:12" ht="12.75">
      <c r="A289" s="46" t="s">
        <v>359</v>
      </c>
      <c r="B289" s="7">
        <f t="shared" si="33"/>
        <v>65.04</v>
      </c>
      <c r="C289" s="37">
        <v>29.5</v>
      </c>
      <c r="D289" s="13"/>
      <c r="E289" s="13"/>
      <c r="F289" s="189">
        <v>2597.6</v>
      </c>
      <c r="G289" s="274">
        <f t="shared" si="31"/>
        <v>0</v>
      </c>
      <c r="H289" s="193"/>
      <c r="I289" s="80"/>
      <c r="J289" s="210"/>
      <c r="K289" s="65"/>
      <c r="L289" s="65"/>
    </row>
    <row r="290" spans="1:12" ht="12.75">
      <c r="A290" s="46" t="s">
        <v>360</v>
      </c>
      <c r="B290" s="7">
        <f t="shared" si="33"/>
        <v>65.04</v>
      </c>
      <c r="C290" s="37">
        <v>29.5</v>
      </c>
      <c r="D290" s="13"/>
      <c r="E290" s="13"/>
      <c r="F290" s="189">
        <v>2470.85</v>
      </c>
      <c r="G290" s="274">
        <f t="shared" si="31"/>
        <v>0</v>
      </c>
      <c r="H290" s="193"/>
      <c r="I290" s="80"/>
      <c r="J290" s="210"/>
      <c r="K290" s="65"/>
      <c r="L290" s="65"/>
    </row>
    <row r="291" spans="1:12" ht="12.75">
      <c r="A291" s="46" t="s">
        <v>361</v>
      </c>
      <c r="B291" s="7">
        <f aca="true" t="shared" si="34" ref="B291:B363">C291*2.2046</f>
        <v>66.14</v>
      </c>
      <c r="C291" s="37">
        <v>30</v>
      </c>
      <c r="D291" s="13"/>
      <c r="E291" s="13"/>
      <c r="F291" s="189">
        <v>2504.05</v>
      </c>
      <c r="G291" s="274">
        <f t="shared" si="31"/>
        <v>0</v>
      </c>
      <c r="H291" s="193"/>
      <c r="I291" s="80"/>
      <c r="J291" s="210"/>
      <c r="K291" s="65"/>
      <c r="L291" s="65"/>
    </row>
    <row r="292" spans="1:12" ht="12.75">
      <c r="A292" s="46" t="s">
        <v>362</v>
      </c>
      <c r="B292" s="7">
        <f t="shared" si="34"/>
        <v>63.93</v>
      </c>
      <c r="C292" s="37">
        <v>29</v>
      </c>
      <c r="D292" s="13"/>
      <c r="E292" s="13"/>
      <c r="F292" s="189">
        <v>2504.05</v>
      </c>
      <c r="G292" s="274">
        <f t="shared" si="31"/>
        <v>0</v>
      </c>
      <c r="H292" s="193"/>
      <c r="I292" s="80"/>
      <c r="J292" s="210"/>
      <c r="K292" s="65"/>
      <c r="L292" s="65"/>
    </row>
    <row r="293" spans="1:12" ht="12.75">
      <c r="A293" s="46" t="s">
        <v>363</v>
      </c>
      <c r="B293" s="7">
        <f t="shared" si="34"/>
        <v>79.37</v>
      </c>
      <c r="C293" s="37">
        <v>36</v>
      </c>
      <c r="D293" s="13"/>
      <c r="E293" s="13"/>
      <c r="F293" s="189">
        <v>3426.95</v>
      </c>
      <c r="G293" s="274">
        <f t="shared" si="31"/>
        <v>0</v>
      </c>
      <c r="H293" s="193"/>
      <c r="I293" s="80"/>
      <c r="J293" s="210"/>
      <c r="K293" s="65"/>
      <c r="L293" s="65"/>
    </row>
    <row r="294" spans="1:12" ht="12.75">
      <c r="A294" s="46" t="s">
        <v>364</v>
      </c>
      <c r="B294" s="7">
        <f t="shared" si="34"/>
        <v>78.26</v>
      </c>
      <c r="C294" s="37">
        <v>35.5</v>
      </c>
      <c r="D294" s="13"/>
      <c r="E294" s="13"/>
      <c r="F294" s="189">
        <v>3519.25</v>
      </c>
      <c r="G294" s="274">
        <f t="shared" si="31"/>
        <v>0</v>
      </c>
      <c r="H294" s="193"/>
      <c r="I294" s="80"/>
      <c r="J294" s="210"/>
      <c r="K294" s="65"/>
      <c r="L294" s="65"/>
    </row>
    <row r="295" spans="1:12" ht="12.75">
      <c r="A295" s="46" t="s">
        <v>365</v>
      </c>
      <c r="B295" s="7">
        <f t="shared" si="34"/>
        <v>79.37</v>
      </c>
      <c r="C295" s="37">
        <v>36</v>
      </c>
      <c r="D295" s="13"/>
      <c r="E295" s="13"/>
      <c r="F295" s="189">
        <v>2854.75</v>
      </c>
      <c r="G295" s="274">
        <f t="shared" si="31"/>
        <v>0</v>
      </c>
      <c r="H295" s="193"/>
      <c r="I295" s="80"/>
      <c r="J295" s="210"/>
      <c r="K295" s="65"/>
      <c r="L295" s="65"/>
    </row>
    <row r="296" spans="1:12" ht="12.75">
      <c r="A296" s="46" t="s">
        <v>366</v>
      </c>
      <c r="B296" s="7">
        <f t="shared" si="34"/>
        <v>79.37</v>
      </c>
      <c r="C296" s="37">
        <v>36</v>
      </c>
      <c r="D296" s="13"/>
      <c r="E296" s="13"/>
      <c r="F296" s="189">
        <v>2854.75</v>
      </c>
      <c r="G296" s="274">
        <f t="shared" si="31"/>
        <v>0</v>
      </c>
      <c r="H296" s="193"/>
      <c r="I296" s="80"/>
      <c r="J296" s="210"/>
      <c r="K296" s="65"/>
      <c r="L296" s="65"/>
    </row>
    <row r="297" spans="1:12" ht="12.75">
      <c r="A297" s="46" t="s">
        <v>118</v>
      </c>
      <c r="B297" s="7">
        <f>C297*2.2046</f>
        <v>94.8</v>
      </c>
      <c r="C297" s="37">
        <v>43</v>
      </c>
      <c r="D297" s="13"/>
      <c r="E297" s="13"/>
      <c r="F297" s="189">
        <v>3814.55</v>
      </c>
      <c r="G297" s="274">
        <f t="shared" si="31"/>
        <v>0</v>
      </c>
      <c r="H297" s="193"/>
      <c r="I297" s="80"/>
      <c r="J297" s="210"/>
      <c r="K297" s="65"/>
      <c r="L297" s="65"/>
    </row>
    <row r="298" spans="1:12" ht="12.75">
      <c r="A298" s="46" t="s">
        <v>367</v>
      </c>
      <c r="B298" s="7">
        <f t="shared" si="34"/>
        <v>94.8</v>
      </c>
      <c r="C298" s="37">
        <v>43</v>
      </c>
      <c r="D298" s="13"/>
      <c r="E298" s="13"/>
      <c r="F298" s="189">
        <v>3814.55</v>
      </c>
      <c r="G298" s="274">
        <f t="shared" si="31"/>
        <v>0</v>
      </c>
      <c r="H298" s="193"/>
      <c r="I298" s="80"/>
      <c r="J298" s="210"/>
      <c r="K298" s="65"/>
      <c r="L298" s="65"/>
    </row>
    <row r="299" spans="1:12" ht="12.75">
      <c r="A299" s="46" t="s">
        <v>368</v>
      </c>
      <c r="B299" s="7">
        <f t="shared" si="34"/>
        <v>98.66</v>
      </c>
      <c r="C299" s="37">
        <v>44.75</v>
      </c>
      <c r="D299" s="13"/>
      <c r="E299" s="13"/>
      <c r="F299" s="189">
        <v>3506.95</v>
      </c>
      <c r="G299" s="274">
        <f t="shared" si="31"/>
        <v>0</v>
      </c>
      <c r="H299" s="193"/>
      <c r="I299" s="80"/>
      <c r="J299" s="210"/>
      <c r="K299" s="65"/>
      <c r="L299" s="65"/>
    </row>
    <row r="300" spans="1:12" ht="12.75">
      <c r="A300" s="46" t="s">
        <v>369</v>
      </c>
      <c r="B300" s="7">
        <f t="shared" si="34"/>
        <v>101.41</v>
      </c>
      <c r="C300" s="37">
        <v>46</v>
      </c>
      <c r="D300" s="13"/>
      <c r="E300" s="13"/>
      <c r="F300" s="189">
        <v>3107</v>
      </c>
      <c r="G300" s="274">
        <f t="shared" si="31"/>
        <v>0</v>
      </c>
      <c r="H300" s="193"/>
      <c r="I300" s="80"/>
      <c r="J300" s="210"/>
      <c r="K300" s="65"/>
      <c r="L300" s="65"/>
    </row>
    <row r="301" spans="1:12" ht="12.75">
      <c r="A301" s="46" t="s">
        <v>370</v>
      </c>
      <c r="B301" s="7">
        <f t="shared" si="34"/>
        <v>127.87</v>
      </c>
      <c r="C301" s="37">
        <v>58</v>
      </c>
      <c r="D301" s="13"/>
      <c r="E301" s="13"/>
      <c r="F301" s="189">
        <v>3107</v>
      </c>
      <c r="G301" s="274">
        <f t="shared" si="31"/>
        <v>0</v>
      </c>
      <c r="H301" s="193"/>
      <c r="I301" s="80"/>
      <c r="J301" s="210"/>
      <c r="K301" s="65"/>
      <c r="L301" s="65"/>
    </row>
    <row r="302" spans="1:12" ht="12.75">
      <c r="A302" s="46" t="s">
        <v>371</v>
      </c>
      <c r="B302" s="7">
        <f t="shared" si="34"/>
        <v>154.32</v>
      </c>
      <c r="C302" s="37">
        <v>70</v>
      </c>
      <c r="D302" s="13"/>
      <c r="E302" s="13"/>
      <c r="F302" s="189">
        <v>8059.8</v>
      </c>
      <c r="G302" s="274">
        <f t="shared" si="31"/>
        <v>0</v>
      </c>
      <c r="H302" s="193"/>
      <c r="I302" s="80"/>
      <c r="J302" s="210"/>
      <c r="K302" s="65"/>
      <c r="L302" s="65"/>
    </row>
    <row r="303" spans="1:12" ht="12.75">
      <c r="A303" s="46" t="s">
        <v>681</v>
      </c>
      <c r="B303" s="7">
        <f t="shared" si="34"/>
        <v>154.32</v>
      </c>
      <c r="C303" s="37">
        <v>70</v>
      </c>
      <c r="D303" s="13"/>
      <c r="E303" s="13"/>
      <c r="F303" s="189">
        <v>7013.85</v>
      </c>
      <c r="G303" s="274">
        <f t="shared" si="31"/>
        <v>0</v>
      </c>
      <c r="H303" s="193"/>
      <c r="I303" s="80"/>
      <c r="J303" s="210"/>
      <c r="K303" s="65"/>
      <c r="L303" s="65"/>
    </row>
    <row r="304" spans="1:12" ht="12.75">
      <c r="A304" s="46" t="s">
        <v>682</v>
      </c>
      <c r="B304" s="7">
        <f t="shared" si="34"/>
        <v>154.32</v>
      </c>
      <c r="C304" s="37">
        <v>70</v>
      </c>
      <c r="D304" s="13"/>
      <c r="E304" s="13"/>
      <c r="F304" s="189">
        <v>7008.5</v>
      </c>
      <c r="G304" s="274">
        <f t="shared" si="31"/>
        <v>0</v>
      </c>
      <c r="H304" s="193"/>
      <c r="I304" s="80"/>
      <c r="J304" s="210"/>
      <c r="K304" s="65"/>
      <c r="L304" s="65"/>
    </row>
    <row r="305" spans="1:12" ht="12.75">
      <c r="A305" s="46" t="s">
        <v>683</v>
      </c>
      <c r="B305" s="7">
        <f t="shared" si="34"/>
        <v>154.32</v>
      </c>
      <c r="C305" s="37">
        <v>70</v>
      </c>
      <c r="D305" s="13"/>
      <c r="E305" s="13"/>
      <c r="F305" s="189">
        <v>7093.85</v>
      </c>
      <c r="G305" s="274">
        <f t="shared" si="31"/>
        <v>0</v>
      </c>
      <c r="H305" s="193"/>
      <c r="I305" s="80"/>
      <c r="J305" s="210"/>
      <c r="K305" s="65"/>
      <c r="L305" s="65"/>
    </row>
    <row r="306" spans="1:12" ht="12.75">
      <c r="A306" s="46" t="s">
        <v>684</v>
      </c>
      <c r="B306" s="7">
        <f t="shared" si="34"/>
        <v>156.53</v>
      </c>
      <c r="C306" s="37">
        <v>71</v>
      </c>
      <c r="D306" s="13"/>
      <c r="E306" s="13"/>
      <c r="F306" s="189">
        <v>5721.85</v>
      </c>
      <c r="G306" s="274">
        <f t="shared" si="31"/>
        <v>0</v>
      </c>
      <c r="H306" s="193"/>
      <c r="I306" s="80"/>
      <c r="J306" s="210"/>
      <c r="K306" s="65"/>
      <c r="L306" s="65"/>
    </row>
    <row r="307" spans="1:12" ht="12.75">
      <c r="A307" s="64"/>
      <c r="B307" s="5"/>
      <c r="C307" s="36"/>
      <c r="D307" s="16"/>
      <c r="E307" s="16"/>
      <c r="F307" s="197"/>
      <c r="G307" s="86"/>
      <c r="H307" s="193"/>
      <c r="I307" s="80"/>
      <c r="J307" s="210"/>
      <c r="K307" s="65"/>
      <c r="L307" s="65"/>
    </row>
    <row r="308" spans="1:12" ht="12.75">
      <c r="A308" s="84"/>
      <c r="B308" s="5"/>
      <c r="C308" s="36"/>
      <c r="D308" s="16"/>
      <c r="E308" s="16"/>
      <c r="F308" s="187" t="s">
        <v>394</v>
      </c>
      <c r="G308" s="77" t="s">
        <v>782</v>
      </c>
      <c r="H308" s="187" t="s">
        <v>394</v>
      </c>
      <c r="I308" s="77" t="s">
        <v>782</v>
      </c>
      <c r="J308" s="210"/>
      <c r="K308" s="65"/>
      <c r="L308" s="65"/>
    </row>
    <row r="309" spans="1:12" s="1" customFormat="1" ht="12.75" customHeight="1">
      <c r="A309" s="20" t="s">
        <v>685</v>
      </c>
      <c r="B309" s="7">
        <f t="shared" si="34"/>
        <v>0.6</v>
      </c>
      <c r="C309" s="8">
        <v>0.27</v>
      </c>
      <c r="D309" s="19">
        <v>120</v>
      </c>
      <c r="E309" s="19">
        <v>2880</v>
      </c>
      <c r="F309" s="189">
        <v>50.75</v>
      </c>
      <c r="G309" s="274">
        <f>ROUND(F309*$B$2,2)</f>
        <v>0</v>
      </c>
      <c r="H309" s="191">
        <v>65.75</v>
      </c>
      <c r="I309" s="274">
        <f>ROUND(H309*$B$2,2)</f>
        <v>0</v>
      </c>
      <c r="J309" s="210"/>
      <c r="K309" s="66"/>
      <c r="L309" s="66"/>
    </row>
    <row r="310" spans="1:12" ht="12.75">
      <c r="A310" s="20" t="s">
        <v>686</v>
      </c>
      <c r="B310" s="7">
        <f t="shared" si="34"/>
        <v>0.93</v>
      </c>
      <c r="C310" s="8">
        <v>0.42</v>
      </c>
      <c r="D310" s="19">
        <v>75</v>
      </c>
      <c r="E310" s="19">
        <v>1800</v>
      </c>
      <c r="F310" s="189">
        <v>54.5</v>
      </c>
      <c r="G310" s="274">
        <f aca="true" t="shared" si="35" ref="G310:G328">ROUND(F310*$B$2,2)</f>
        <v>0</v>
      </c>
      <c r="H310" s="191">
        <v>71</v>
      </c>
      <c r="I310" s="274">
        <f aca="true" t="shared" si="36" ref="I310:I328">ROUND(H310*$B$2,2)</f>
        <v>0</v>
      </c>
      <c r="J310" s="210"/>
      <c r="K310" s="65"/>
      <c r="L310" s="65"/>
    </row>
    <row r="311" spans="1:12" ht="12.75">
      <c r="A311" s="20" t="s">
        <v>687</v>
      </c>
      <c r="B311" s="7">
        <f t="shared" si="34"/>
        <v>1.01</v>
      </c>
      <c r="C311" s="8">
        <v>0.46</v>
      </c>
      <c r="D311" s="19">
        <v>75</v>
      </c>
      <c r="E311" s="19">
        <v>1800</v>
      </c>
      <c r="F311" s="189">
        <v>54.5</v>
      </c>
      <c r="G311" s="274">
        <f t="shared" si="35"/>
        <v>0</v>
      </c>
      <c r="H311" s="191">
        <v>71</v>
      </c>
      <c r="I311" s="274">
        <f t="shared" si="36"/>
        <v>0</v>
      </c>
      <c r="J311" s="210"/>
      <c r="K311" s="65"/>
      <c r="L311" s="65"/>
    </row>
    <row r="312" spans="1:12" ht="12.75">
      <c r="A312" s="20" t="s">
        <v>688</v>
      </c>
      <c r="B312" s="7">
        <f t="shared" si="34"/>
        <v>1.01</v>
      </c>
      <c r="C312" s="47">
        <v>0.46</v>
      </c>
      <c r="D312" s="48">
        <v>75</v>
      </c>
      <c r="E312" s="48">
        <v>1800</v>
      </c>
      <c r="F312" s="189">
        <v>54.5</v>
      </c>
      <c r="G312" s="274">
        <f t="shared" si="35"/>
        <v>0</v>
      </c>
      <c r="H312" s="191">
        <v>71</v>
      </c>
      <c r="I312" s="274">
        <f t="shared" si="36"/>
        <v>0</v>
      </c>
      <c r="J312" s="210"/>
      <c r="K312" s="65"/>
      <c r="L312" s="65"/>
    </row>
    <row r="313" spans="1:12" ht="12.75">
      <c r="A313" s="20" t="s">
        <v>689</v>
      </c>
      <c r="B313" s="7">
        <f t="shared" si="34"/>
        <v>1.17</v>
      </c>
      <c r="C313" s="8">
        <v>0.53</v>
      </c>
      <c r="D313" s="19">
        <v>75</v>
      </c>
      <c r="E313" s="19">
        <v>1800</v>
      </c>
      <c r="F313" s="189">
        <v>73.75</v>
      </c>
      <c r="G313" s="274">
        <f t="shared" si="35"/>
        <v>0</v>
      </c>
      <c r="H313" s="191">
        <v>96</v>
      </c>
      <c r="I313" s="274">
        <f t="shared" si="36"/>
        <v>0</v>
      </c>
      <c r="J313" s="210"/>
      <c r="K313" s="65"/>
      <c r="L313" s="218"/>
    </row>
    <row r="314" spans="1:12" ht="12.75">
      <c r="A314" s="20" t="s">
        <v>690</v>
      </c>
      <c r="B314" s="7">
        <f t="shared" si="34"/>
        <v>1.08</v>
      </c>
      <c r="C314" s="8">
        <v>0.49</v>
      </c>
      <c r="D314" s="19">
        <v>60</v>
      </c>
      <c r="E314" s="19">
        <v>1440</v>
      </c>
      <c r="F314" s="189">
        <v>73.75</v>
      </c>
      <c r="G314" s="274">
        <f t="shared" si="35"/>
        <v>0</v>
      </c>
      <c r="H314" s="191">
        <v>96</v>
      </c>
      <c r="I314" s="274">
        <f t="shared" si="36"/>
        <v>0</v>
      </c>
      <c r="J314" s="210"/>
      <c r="K314" s="65"/>
      <c r="L314" s="218"/>
    </row>
    <row r="315" spans="1:12" ht="12.75">
      <c r="A315" s="20" t="s">
        <v>691</v>
      </c>
      <c r="B315" s="7">
        <f t="shared" si="34"/>
        <v>1.61</v>
      </c>
      <c r="C315" s="8">
        <v>0.73</v>
      </c>
      <c r="D315" s="19">
        <v>45</v>
      </c>
      <c r="E315" s="19">
        <v>1080</v>
      </c>
      <c r="F315" s="189">
        <v>73.75</v>
      </c>
      <c r="G315" s="274">
        <f t="shared" si="35"/>
        <v>0</v>
      </c>
      <c r="H315" s="191">
        <v>96</v>
      </c>
      <c r="I315" s="274">
        <f t="shared" si="36"/>
        <v>0</v>
      </c>
      <c r="J315" s="210"/>
      <c r="K315" s="65"/>
      <c r="L315" s="218"/>
    </row>
    <row r="316" spans="1:12" ht="12.75">
      <c r="A316" s="20" t="s">
        <v>692</v>
      </c>
      <c r="B316" s="7">
        <f t="shared" si="34"/>
        <v>1.68</v>
      </c>
      <c r="C316" s="8">
        <v>0.76</v>
      </c>
      <c r="D316" s="19">
        <v>48</v>
      </c>
      <c r="E316" s="19">
        <v>1152</v>
      </c>
      <c r="F316" s="189">
        <v>75.75</v>
      </c>
      <c r="G316" s="274">
        <f t="shared" si="35"/>
        <v>0</v>
      </c>
      <c r="H316" s="191">
        <v>98.5</v>
      </c>
      <c r="I316" s="274">
        <f t="shared" si="36"/>
        <v>0</v>
      </c>
      <c r="J316" s="210"/>
      <c r="K316" s="65"/>
      <c r="L316" s="218"/>
    </row>
    <row r="317" spans="1:12" ht="12.75">
      <c r="A317" s="20" t="s">
        <v>693</v>
      </c>
      <c r="B317" s="7">
        <f t="shared" si="34"/>
        <v>1.68</v>
      </c>
      <c r="C317" s="8">
        <v>0.76</v>
      </c>
      <c r="D317" s="19">
        <v>48</v>
      </c>
      <c r="E317" s="19">
        <v>1152</v>
      </c>
      <c r="F317" s="189">
        <v>75.75</v>
      </c>
      <c r="G317" s="274">
        <f t="shared" si="35"/>
        <v>0</v>
      </c>
      <c r="H317" s="191">
        <v>98.5</v>
      </c>
      <c r="I317" s="274">
        <f t="shared" si="36"/>
        <v>0</v>
      </c>
      <c r="J317" s="210"/>
      <c r="K317" s="65"/>
      <c r="L317" s="218"/>
    </row>
    <row r="318" spans="1:12" ht="12.75">
      <c r="A318" s="20" t="s">
        <v>1239</v>
      </c>
      <c r="B318" s="7">
        <f t="shared" si="34"/>
        <v>1.68</v>
      </c>
      <c r="C318" s="8">
        <v>0.76</v>
      </c>
      <c r="D318" s="19">
        <v>48</v>
      </c>
      <c r="E318" s="19">
        <v>1152</v>
      </c>
      <c r="F318" s="189">
        <v>75.75</v>
      </c>
      <c r="G318" s="274">
        <f t="shared" si="35"/>
        <v>0</v>
      </c>
      <c r="H318" s="191">
        <v>98.5</v>
      </c>
      <c r="I318" s="274">
        <f t="shared" si="36"/>
        <v>0</v>
      </c>
      <c r="J318" s="210"/>
      <c r="K318" s="65"/>
      <c r="L318" s="218"/>
    </row>
    <row r="319" spans="1:12" ht="12.75">
      <c r="A319" s="20" t="s">
        <v>747</v>
      </c>
      <c r="B319" s="7">
        <f t="shared" si="34"/>
        <v>1.61</v>
      </c>
      <c r="C319" s="8">
        <v>0.73</v>
      </c>
      <c r="D319" s="19">
        <v>36</v>
      </c>
      <c r="E319" s="19">
        <v>864</v>
      </c>
      <c r="F319" s="189">
        <v>75.75</v>
      </c>
      <c r="G319" s="274">
        <f t="shared" si="35"/>
        <v>0</v>
      </c>
      <c r="H319" s="191">
        <v>98.5</v>
      </c>
      <c r="I319" s="274">
        <f t="shared" si="36"/>
        <v>0</v>
      </c>
      <c r="J319" s="210"/>
      <c r="K319" s="65"/>
      <c r="L319" s="218"/>
    </row>
    <row r="320" spans="1:12" ht="12.75">
      <c r="A320" s="20" t="s">
        <v>590</v>
      </c>
      <c r="B320" s="7">
        <f>C320*2.2046</f>
        <v>1.61</v>
      </c>
      <c r="C320" s="8">
        <v>0.73</v>
      </c>
      <c r="D320" s="19"/>
      <c r="E320" s="19"/>
      <c r="F320" s="189">
        <v>75.75</v>
      </c>
      <c r="G320" s="274">
        <f t="shared" si="35"/>
        <v>0</v>
      </c>
      <c r="H320" s="191">
        <v>98.5</v>
      </c>
      <c r="I320" s="274">
        <f t="shared" si="36"/>
        <v>0</v>
      </c>
      <c r="J320" s="210"/>
      <c r="K320" s="65"/>
      <c r="L320" s="218"/>
    </row>
    <row r="321" spans="1:12" ht="12.75">
      <c r="A321" s="20" t="s">
        <v>748</v>
      </c>
      <c r="B321" s="7">
        <f t="shared" si="34"/>
        <v>2.05</v>
      </c>
      <c r="C321" s="8">
        <v>0.93</v>
      </c>
      <c r="D321" s="19">
        <v>24</v>
      </c>
      <c r="E321" s="19">
        <v>576</v>
      </c>
      <c r="F321" s="189">
        <v>107.5</v>
      </c>
      <c r="G321" s="274">
        <f t="shared" si="35"/>
        <v>0</v>
      </c>
      <c r="H321" s="191">
        <v>140</v>
      </c>
      <c r="I321" s="274">
        <f t="shared" si="36"/>
        <v>0</v>
      </c>
      <c r="J321" s="210"/>
      <c r="K321" s="65"/>
      <c r="L321" s="218"/>
    </row>
    <row r="322" spans="1:12" ht="12.75">
      <c r="A322" s="20" t="s">
        <v>749</v>
      </c>
      <c r="B322" s="7">
        <f t="shared" si="34"/>
        <v>2.34</v>
      </c>
      <c r="C322" s="8">
        <v>1.06</v>
      </c>
      <c r="D322" s="19">
        <v>20</v>
      </c>
      <c r="E322" s="19">
        <v>480</v>
      </c>
      <c r="F322" s="189">
        <v>107.5</v>
      </c>
      <c r="G322" s="274">
        <f t="shared" si="35"/>
        <v>0</v>
      </c>
      <c r="H322" s="191">
        <v>140</v>
      </c>
      <c r="I322" s="274">
        <f t="shared" si="36"/>
        <v>0</v>
      </c>
      <c r="J322" s="210"/>
      <c r="K322" s="65"/>
      <c r="L322" s="218"/>
    </row>
    <row r="323" spans="1:12" ht="12.75">
      <c r="A323" s="20" t="s">
        <v>750</v>
      </c>
      <c r="B323" s="7">
        <f t="shared" si="34"/>
        <v>2.43</v>
      </c>
      <c r="C323" s="8">
        <v>1.1</v>
      </c>
      <c r="D323" s="19">
        <v>16</v>
      </c>
      <c r="E323" s="19">
        <v>384</v>
      </c>
      <c r="F323" s="189">
        <v>107.5</v>
      </c>
      <c r="G323" s="274">
        <f t="shared" si="35"/>
        <v>0</v>
      </c>
      <c r="H323" s="191">
        <v>140</v>
      </c>
      <c r="I323" s="274">
        <f t="shared" si="36"/>
        <v>0</v>
      </c>
      <c r="J323" s="210"/>
      <c r="K323" s="65"/>
      <c r="L323" s="218"/>
    </row>
    <row r="324" spans="1:12" ht="12.75">
      <c r="A324" s="20" t="s">
        <v>751</v>
      </c>
      <c r="B324" s="7">
        <f t="shared" si="34"/>
        <v>5.95</v>
      </c>
      <c r="C324" s="8">
        <v>2.7</v>
      </c>
      <c r="D324" s="19"/>
      <c r="E324" s="19"/>
      <c r="F324" s="189">
        <v>107.5</v>
      </c>
      <c r="G324" s="274">
        <f t="shared" si="35"/>
        <v>0</v>
      </c>
      <c r="H324" s="191">
        <v>140</v>
      </c>
      <c r="I324" s="274">
        <f t="shared" si="36"/>
        <v>0</v>
      </c>
      <c r="J324" s="210"/>
      <c r="K324" s="65"/>
      <c r="L324" s="218"/>
    </row>
    <row r="325" spans="1:12" ht="12.75">
      <c r="A325" s="20" t="s">
        <v>752</v>
      </c>
      <c r="B325" s="7">
        <f t="shared" si="34"/>
        <v>4.76</v>
      </c>
      <c r="C325" s="8">
        <v>2.16</v>
      </c>
      <c r="D325" s="19">
        <v>8</v>
      </c>
      <c r="E325" s="19">
        <v>192</v>
      </c>
      <c r="F325" s="189">
        <v>177</v>
      </c>
      <c r="G325" s="274">
        <f t="shared" si="35"/>
        <v>0</v>
      </c>
      <c r="H325" s="191">
        <v>230</v>
      </c>
      <c r="I325" s="274">
        <f t="shared" si="36"/>
        <v>0</v>
      </c>
      <c r="J325" s="210"/>
      <c r="K325" s="65"/>
      <c r="L325" s="218"/>
    </row>
    <row r="326" spans="1:12" ht="12.75">
      <c r="A326" s="20" t="s">
        <v>753</v>
      </c>
      <c r="B326" s="7">
        <f t="shared" si="34"/>
        <v>5.29</v>
      </c>
      <c r="C326" s="8">
        <v>2.4</v>
      </c>
      <c r="D326" s="19">
        <v>8</v>
      </c>
      <c r="E326" s="19">
        <v>192</v>
      </c>
      <c r="F326" s="189">
        <v>177</v>
      </c>
      <c r="G326" s="274">
        <f t="shared" si="35"/>
        <v>0</v>
      </c>
      <c r="H326" s="191">
        <v>230</v>
      </c>
      <c r="I326" s="274">
        <f t="shared" si="36"/>
        <v>0</v>
      </c>
      <c r="J326" s="210"/>
      <c r="K326" s="65"/>
      <c r="L326" s="218"/>
    </row>
    <row r="327" spans="1:12" ht="12.75">
      <c r="A327" s="20" t="s">
        <v>754</v>
      </c>
      <c r="B327" s="7">
        <f t="shared" si="34"/>
        <v>5.95</v>
      </c>
      <c r="C327" s="50">
        <v>2.7</v>
      </c>
      <c r="D327" s="13"/>
      <c r="E327" s="13"/>
      <c r="F327" s="189">
        <v>177</v>
      </c>
      <c r="G327" s="274">
        <f t="shared" si="35"/>
        <v>0</v>
      </c>
      <c r="H327" s="191">
        <v>230</v>
      </c>
      <c r="I327" s="274">
        <f t="shared" si="36"/>
        <v>0</v>
      </c>
      <c r="J327" s="210"/>
      <c r="K327" s="65"/>
      <c r="L327" s="218"/>
    </row>
    <row r="328" spans="1:12" ht="12.75">
      <c r="A328" s="20" t="s">
        <v>755</v>
      </c>
      <c r="B328" s="7">
        <f t="shared" si="34"/>
        <v>5.95</v>
      </c>
      <c r="C328" s="8">
        <v>2.7</v>
      </c>
      <c r="D328" s="13"/>
      <c r="E328" s="13"/>
      <c r="F328" s="189">
        <v>177</v>
      </c>
      <c r="G328" s="274">
        <f t="shared" si="35"/>
        <v>0</v>
      </c>
      <c r="H328" s="191">
        <v>230</v>
      </c>
      <c r="I328" s="274">
        <f t="shared" si="36"/>
        <v>0</v>
      </c>
      <c r="J328" s="210"/>
      <c r="K328" s="65"/>
      <c r="L328" s="218"/>
    </row>
    <row r="329" spans="1:12" ht="12.75">
      <c r="A329" s="62"/>
      <c r="B329" s="18"/>
      <c r="C329" s="33"/>
      <c r="D329" s="30"/>
      <c r="E329" s="30"/>
      <c r="F329" s="197"/>
      <c r="G329" s="86"/>
      <c r="H329" s="205"/>
      <c r="I329" s="86"/>
      <c r="J329" s="210"/>
      <c r="K329" s="65"/>
      <c r="L329" s="218"/>
    </row>
    <row r="330" spans="6:12" ht="12.75">
      <c r="F330" s="234" t="s">
        <v>394</v>
      </c>
      <c r="G330" s="236" t="s">
        <v>782</v>
      </c>
      <c r="H330" s="205"/>
      <c r="I330" s="86"/>
      <c r="J330" s="210"/>
      <c r="K330" s="65"/>
      <c r="L330" s="218"/>
    </row>
    <row r="331" spans="1:12" ht="12.75">
      <c r="A331" s="174" t="s">
        <v>119</v>
      </c>
      <c r="B331" s="139">
        <v>4.1</v>
      </c>
      <c r="C331" s="94"/>
      <c r="D331" s="94"/>
      <c r="E331" s="94"/>
      <c r="F331" s="188">
        <v>431.6</v>
      </c>
      <c r="G331" s="274">
        <f>ROUND(F331*$B$2,2)</f>
        <v>0</v>
      </c>
      <c r="H331" s="205"/>
      <c r="I331" s="86"/>
      <c r="J331" s="210"/>
      <c r="K331" s="65"/>
      <c r="L331" s="218"/>
    </row>
    <row r="332" spans="1:12" ht="12.75">
      <c r="A332" s="174" t="s">
        <v>120</v>
      </c>
      <c r="B332" s="139">
        <v>3.4</v>
      </c>
      <c r="C332" s="94"/>
      <c r="D332" s="94"/>
      <c r="E332" s="94"/>
      <c r="F332" s="188">
        <v>431.6</v>
      </c>
      <c r="G332" s="274">
        <f>ROUND(F332*$B$2,2)</f>
        <v>0</v>
      </c>
      <c r="H332" s="205"/>
      <c r="I332" s="86"/>
      <c r="J332" s="210"/>
      <c r="K332" s="65"/>
      <c r="L332" s="218"/>
    </row>
    <row r="333" spans="1:12" ht="12.75">
      <c r="A333" s="260"/>
      <c r="B333" s="115"/>
      <c r="C333" s="105"/>
      <c r="D333" s="105"/>
      <c r="E333" s="105"/>
      <c r="F333" s="223"/>
      <c r="G333" s="86"/>
      <c r="H333" s="205"/>
      <c r="I333" s="86"/>
      <c r="J333" s="210"/>
      <c r="K333" s="65"/>
      <c r="L333" s="218"/>
    </row>
    <row r="334" spans="1:12" ht="12.75">
      <c r="A334" s="84"/>
      <c r="B334" s="5"/>
      <c r="C334" s="36"/>
      <c r="D334" s="16"/>
      <c r="E334" s="16"/>
      <c r="F334" s="187" t="s">
        <v>394</v>
      </c>
      <c r="G334" s="77" t="s">
        <v>782</v>
      </c>
      <c r="H334" s="187" t="s">
        <v>394</v>
      </c>
      <c r="I334" s="77" t="s">
        <v>782</v>
      </c>
      <c r="J334" s="82"/>
      <c r="K334" s="65"/>
      <c r="L334" s="65"/>
    </row>
    <row r="335" spans="1:12" ht="12.75">
      <c r="A335" s="20" t="s">
        <v>591</v>
      </c>
      <c r="B335" s="7">
        <f t="shared" si="34"/>
        <v>0.6</v>
      </c>
      <c r="C335" s="8">
        <v>0.27</v>
      </c>
      <c r="D335" s="19">
        <v>120</v>
      </c>
      <c r="E335" s="19">
        <v>2880</v>
      </c>
      <c r="F335" s="189">
        <v>50.75</v>
      </c>
      <c r="G335" s="274">
        <f>ROUND(F335*$B$2,2)</f>
        <v>0</v>
      </c>
      <c r="H335" s="191">
        <v>65.75</v>
      </c>
      <c r="I335" s="274">
        <f>ROUND(H335*$B$2,2)</f>
        <v>0</v>
      </c>
      <c r="J335" s="210"/>
      <c r="K335" s="65"/>
      <c r="L335" s="218"/>
    </row>
    <row r="336" spans="1:12" ht="12.75">
      <c r="A336" s="20" t="s">
        <v>592</v>
      </c>
      <c r="B336" s="7">
        <f t="shared" si="34"/>
        <v>0.93</v>
      </c>
      <c r="C336" s="8">
        <v>0.42</v>
      </c>
      <c r="D336" s="19">
        <v>75</v>
      </c>
      <c r="E336" s="19">
        <v>1800</v>
      </c>
      <c r="F336" s="189">
        <v>54.5</v>
      </c>
      <c r="G336" s="274">
        <f aca="true" t="shared" si="37" ref="G336:G357">ROUND(F336*$B$2,2)</f>
        <v>0</v>
      </c>
      <c r="H336" s="191">
        <v>71</v>
      </c>
      <c r="I336" s="274">
        <f aca="true" t="shared" si="38" ref="I336:I357">ROUND(H336*$B$2,2)</f>
        <v>0</v>
      </c>
      <c r="J336" s="210"/>
      <c r="K336" s="65"/>
      <c r="L336" s="218"/>
    </row>
    <row r="337" spans="1:12" ht="12.75">
      <c r="A337" s="20" t="s">
        <v>397</v>
      </c>
      <c r="B337" s="7">
        <f t="shared" si="34"/>
        <v>1.01</v>
      </c>
      <c r="C337" s="8">
        <v>0.46</v>
      </c>
      <c r="D337" s="19">
        <v>75</v>
      </c>
      <c r="E337" s="19">
        <v>1800</v>
      </c>
      <c r="F337" s="189">
        <v>54.5</v>
      </c>
      <c r="G337" s="274">
        <f t="shared" si="37"/>
        <v>0</v>
      </c>
      <c r="H337" s="191">
        <v>71</v>
      </c>
      <c r="I337" s="274">
        <f t="shared" si="38"/>
        <v>0</v>
      </c>
      <c r="J337" s="210"/>
      <c r="K337" s="65"/>
      <c r="L337" s="218"/>
    </row>
    <row r="338" spans="1:12" ht="12.75">
      <c r="A338" s="20" t="s">
        <v>398</v>
      </c>
      <c r="B338" s="7">
        <f t="shared" si="34"/>
        <v>1.01</v>
      </c>
      <c r="C338" s="47">
        <v>0.46</v>
      </c>
      <c r="D338" s="48">
        <v>75</v>
      </c>
      <c r="E338" s="48">
        <v>1800</v>
      </c>
      <c r="F338" s="189">
        <v>54.5</v>
      </c>
      <c r="G338" s="274">
        <f t="shared" si="37"/>
        <v>0</v>
      </c>
      <c r="H338" s="191">
        <v>71</v>
      </c>
      <c r="I338" s="274">
        <f t="shared" si="38"/>
        <v>0</v>
      </c>
      <c r="J338" s="210"/>
      <c r="K338" s="65"/>
      <c r="L338" s="218"/>
    </row>
    <row r="339" spans="1:12" ht="12.75">
      <c r="A339" s="20" t="s">
        <v>400</v>
      </c>
      <c r="B339" s="7">
        <f>C339*2.2046</f>
        <v>1.08</v>
      </c>
      <c r="C339" s="8">
        <v>0.49</v>
      </c>
      <c r="D339" s="19">
        <v>60</v>
      </c>
      <c r="E339" s="19">
        <v>1440</v>
      </c>
      <c r="F339" s="189">
        <v>73.75</v>
      </c>
      <c r="G339" s="274">
        <f t="shared" si="37"/>
        <v>0</v>
      </c>
      <c r="H339" s="191">
        <v>96</v>
      </c>
      <c r="I339" s="274">
        <f t="shared" si="38"/>
        <v>0</v>
      </c>
      <c r="J339" s="210"/>
      <c r="K339" s="65"/>
      <c r="L339" s="218"/>
    </row>
    <row r="340" spans="1:12" ht="12.75">
      <c r="A340" s="20" t="s">
        <v>399</v>
      </c>
      <c r="B340" s="7">
        <f t="shared" si="34"/>
        <v>1.17</v>
      </c>
      <c r="C340" s="8">
        <v>0.53</v>
      </c>
      <c r="D340" s="19">
        <v>75</v>
      </c>
      <c r="E340" s="19">
        <v>1800</v>
      </c>
      <c r="F340" s="189">
        <v>73.75</v>
      </c>
      <c r="G340" s="274">
        <f t="shared" si="37"/>
        <v>0</v>
      </c>
      <c r="H340" s="191">
        <v>96</v>
      </c>
      <c r="I340" s="274">
        <f t="shared" si="38"/>
        <v>0</v>
      </c>
      <c r="J340" s="210"/>
      <c r="K340" s="65"/>
      <c r="L340" s="218"/>
    </row>
    <row r="341" spans="1:12" ht="12.75">
      <c r="A341" s="20" t="s">
        <v>401</v>
      </c>
      <c r="B341" s="7">
        <f t="shared" si="34"/>
        <v>1.08</v>
      </c>
      <c r="C341" s="8">
        <v>0.49</v>
      </c>
      <c r="D341" s="19">
        <v>60</v>
      </c>
      <c r="E341" s="19">
        <v>1440</v>
      </c>
      <c r="F341" s="189">
        <v>73.75</v>
      </c>
      <c r="G341" s="274">
        <f t="shared" si="37"/>
        <v>0</v>
      </c>
      <c r="H341" s="191">
        <v>96</v>
      </c>
      <c r="I341" s="274">
        <f t="shared" si="38"/>
        <v>0</v>
      </c>
      <c r="J341" s="210"/>
      <c r="K341" s="65"/>
      <c r="L341" s="218"/>
    </row>
    <row r="342" spans="1:12" ht="12.75">
      <c r="A342" s="20" t="s">
        <v>402</v>
      </c>
      <c r="B342" s="7">
        <f t="shared" si="34"/>
        <v>1.61</v>
      </c>
      <c r="C342" s="8">
        <v>0.73</v>
      </c>
      <c r="D342" s="19">
        <v>45</v>
      </c>
      <c r="E342" s="19">
        <v>1080</v>
      </c>
      <c r="F342" s="189">
        <v>73.75</v>
      </c>
      <c r="G342" s="274">
        <f t="shared" si="37"/>
        <v>0</v>
      </c>
      <c r="H342" s="191">
        <v>96</v>
      </c>
      <c r="I342" s="274">
        <f t="shared" si="38"/>
        <v>0</v>
      </c>
      <c r="J342" s="210"/>
      <c r="K342" s="65"/>
      <c r="L342" s="218"/>
    </row>
    <row r="343" spans="1:12" ht="12.75">
      <c r="A343" s="20" t="s">
        <v>564</v>
      </c>
      <c r="B343" s="7">
        <f>C343*2.2046</f>
        <v>1.63</v>
      </c>
      <c r="C343" s="8">
        <v>0.74</v>
      </c>
      <c r="D343" s="19">
        <v>48</v>
      </c>
      <c r="E343" s="19">
        <v>1152</v>
      </c>
      <c r="F343" s="189">
        <v>75.75</v>
      </c>
      <c r="G343" s="274">
        <f t="shared" si="37"/>
        <v>0</v>
      </c>
      <c r="H343" s="191">
        <v>98.5</v>
      </c>
      <c r="I343" s="274">
        <f t="shared" si="38"/>
        <v>0</v>
      </c>
      <c r="J343" s="210"/>
      <c r="K343" s="65"/>
      <c r="L343" s="218"/>
    </row>
    <row r="344" spans="1:12" ht="12.75">
      <c r="A344" s="20" t="s">
        <v>565</v>
      </c>
      <c r="B344" s="7">
        <f t="shared" si="34"/>
        <v>1.68</v>
      </c>
      <c r="C344" s="8">
        <v>0.76</v>
      </c>
      <c r="D344" s="19">
        <v>48</v>
      </c>
      <c r="E344" s="19">
        <v>1152</v>
      </c>
      <c r="F344" s="189">
        <v>75.75</v>
      </c>
      <c r="G344" s="274">
        <f t="shared" si="37"/>
        <v>0</v>
      </c>
      <c r="H344" s="191">
        <v>98.5</v>
      </c>
      <c r="I344" s="274">
        <f t="shared" si="38"/>
        <v>0</v>
      </c>
      <c r="J344" s="210"/>
      <c r="K344" s="65"/>
      <c r="L344" s="218"/>
    </row>
    <row r="345" spans="1:12" ht="12.75">
      <c r="A345" s="20" t="s">
        <v>566</v>
      </c>
      <c r="B345" s="7">
        <f t="shared" si="34"/>
        <v>1.63</v>
      </c>
      <c r="C345" s="8">
        <v>0.74</v>
      </c>
      <c r="D345" s="19">
        <v>48</v>
      </c>
      <c r="E345" s="19">
        <v>1152</v>
      </c>
      <c r="F345" s="189">
        <v>75.75</v>
      </c>
      <c r="G345" s="274">
        <f t="shared" si="37"/>
        <v>0</v>
      </c>
      <c r="H345" s="191">
        <v>98.5</v>
      </c>
      <c r="I345" s="274">
        <f t="shared" si="38"/>
        <v>0</v>
      </c>
      <c r="J345" s="210"/>
      <c r="K345" s="65"/>
      <c r="L345" s="218"/>
    </row>
    <row r="346" spans="1:12" ht="12.75">
      <c r="A346" s="20" t="s">
        <v>567</v>
      </c>
      <c r="B346" s="7">
        <f t="shared" si="34"/>
        <v>1.61</v>
      </c>
      <c r="C346" s="8">
        <v>0.73</v>
      </c>
      <c r="D346" s="19">
        <v>36</v>
      </c>
      <c r="E346" s="19">
        <v>864</v>
      </c>
      <c r="F346" s="222">
        <v>75.75</v>
      </c>
      <c r="G346" s="274">
        <f t="shared" si="37"/>
        <v>0</v>
      </c>
      <c r="H346" s="237">
        <v>98.5</v>
      </c>
      <c r="I346" s="274">
        <f t="shared" si="38"/>
        <v>0</v>
      </c>
      <c r="J346" s="210"/>
      <c r="K346" s="65"/>
      <c r="L346" s="218"/>
    </row>
    <row r="347" spans="1:12" ht="12.75">
      <c r="A347" s="20" t="s">
        <v>568</v>
      </c>
      <c r="B347" s="7">
        <f t="shared" si="34"/>
        <v>1.61</v>
      </c>
      <c r="C347" s="8">
        <v>0.73</v>
      </c>
      <c r="D347" s="19"/>
      <c r="E347" s="19"/>
      <c r="F347" s="189">
        <v>75.75</v>
      </c>
      <c r="G347" s="274">
        <f t="shared" si="37"/>
        <v>0</v>
      </c>
      <c r="H347" s="191">
        <v>98.5</v>
      </c>
      <c r="I347" s="274">
        <f t="shared" si="38"/>
        <v>0</v>
      </c>
      <c r="J347" s="210"/>
      <c r="K347" s="65"/>
      <c r="L347" s="218"/>
    </row>
    <row r="348" spans="1:12" ht="12.75">
      <c r="A348" s="20" t="s">
        <v>414</v>
      </c>
      <c r="B348" s="7">
        <f>C348*2.2046</f>
        <v>2.05</v>
      </c>
      <c r="C348" s="8">
        <v>0.93</v>
      </c>
      <c r="D348" s="19"/>
      <c r="E348" s="19"/>
      <c r="F348" s="189">
        <v>107.5</v>
      </c>
      <c r="G348" s="274">
        <f t="shared" si="37"/>
        <v>0</v>
      </c>
      <c r="H348" s="191">
        <v>140</v>
      </c>
      <c r="I348" s="274">
        <f t="shared" si="38"/>
        <v>0</v>
      </c>
      <c r="J348" s="210"/>
      <c r="K348" s="65"/>
      <c r="L348" s="218"/>
    </row>
    <row r="349" spans="1:12" ht="12.75">
      <c r="A349" s="20" t="s">
        <v>569</v>
      </c>
      <c r="B349" s="7">
        <f t="shared" si="34"/>
        <v>2.05</v>
      </c>
      <c r="C349" s="8">
        <v>0.93</v>
      </c>
      <c r="D349" s="19">
        <v>24</v>
      </c>
      <c r="E349" s="19">
        <v>576</v>
      </c>
      <c r="F349" s="189">
        <v>107.5</v>
      </c>
      <c r="G349" s="274">
        <f t="shared" si="37"/>
        <v>0</v>
      </c>
      <c r="H349" s="191">
        <v>140</v>
      </c>
      <c r="I349" s="274">
        <f t="shared" si="38"/>
        <v>0</v>
      </c>
      <c r="J349" s="210"/>
      <c r="K349" s="65"/>
      <c r="L349" s="218"/>
    </row>
    <row r="350" spans="1:12" ht="12.75">
      <c r="A350" s="20" t="s">
        <v>570</v>
      </c>
      <c r="B350" s="7">
        <f t="shared" si="34"/>
        <v>2.34</v>
      </c>
      <c r="C350" s="8">
        <v>1.06</v>
      </c>
      <c r="D350" s="19">
        <v>20</v>
      </c>
      <c r="E350" s="19">
        <v>480</v>
      </c>
      <c r="F350" s="189">
        <v>107.5</v>
      </c>
      <c r="G350" s="274">
        <f t="shared" si="37"/>
        <v>0</v>
      </c>
      <c r="H350" s="191">
        <v>140</v>
      </c>
      <c r="I350" s="274">
        <f t="shared" si="38"/>
        <v>0</v>
      </c>
      <c r="J350" s="210"/>
      <c r="K350" s="65"/>
      <c r="L350" s="218"/>
    </row>
    <row r="351" spans="1:12" ht="12.75">
      <c r="A351" s="20" t="s">
        <v>571</v>
      </c>
      <c r="B351" s="7">
        <f t="shared" si="34"/>
        <v>2.43</v>
      </c>
      <c r="C351" s="8">
        <v>1.1</v>
      </c>
      <c r="D351" s="19">
        <v>16</v>
      </c>
      <c r="E351" s="19">
        <v>384</v>
      </c>
      <c r="F351" s="189">
        <v>107.5</v>
      </c>
      <c r="G351" s="274">
        <f t="shared" si="37"/>
        <v>0</v>
      </c>
      <c r="H351" s="191">
        <v>140</v>
      </c>
      <c r="I351" s="274">
        <f t="shared" si="38"/>
        <v>0</v>
      </c>
      <c r="J351" s="210"/>
      <c r="K351" s="65"/>
      <c r="L351" s="218"/>
    </row>
    <row r="352" spans="1:12" ht="12.75">
      <c r="A352" s="20" t="s">
        <v>572</v>
      </c>
      <c r="B352" s="7">
        <f t="shared" si="34"/>
        <v>2.43</v>
      </c>
      <c r="C352" s="8">
        <v>1.1</v>
      </c>
      <c r="D352" s="19"/>
      <c r="E352" s="19"/>
      <c r="F352" s="189">
        <v>107.5</v>
      </c>
      <c r="G352" s="274">
        <f t="shared" si="37"/>
        <v>0</v>
      </c>
      <c r="H352" s="191">
        <v>140</v>
      </c>
      <c r="I352" s="274">
        <f t="shared" si="38"/>
        <v>0</v>
      </c>
      <c r="J352" s="210"/>
      <c r="K352" s="65"/>
      <c r="L352" s="218"/>
    </row>
    <row r="353" spans="1:12" ht="12.75">
      <c r="A353" s="20" t="s">
        <v>573</v>
      </c>
      <c r="B353" s="7">
        <f t="shared" si="34"/>
        <v>5.95</v>
      </c>
      <c r="C353" s="8">
        <v>2.7</v>
      </c>
      <c r="D353" s="19"/>
      <c r="E353" s="19"/>
      <c r="F353" s="189">
        <v>117</v>
      </c>
      <c r="G353" s="274">
        <f t="shared" si="37"/>
        <v>0</v>
      </c>
      <c r="H353" s="191">
        <v>152</v>
      </c>
      <c r="I353" s="274">
        <f t="shared" si="38"/>
        <v>0</v>
      </c>
      <c r="J353" s="210"/>
      <c r="K353" s="65"/>
      <c r="L353" s="218"/>
    </row>
    <row r="354" spans="1:12" ht="12.75">
      <c r="A354" s="20" t="s">
        <v>1212</v>
      </c>
      <c r="B354" s="7">
        <f>C354*2.2046</f>
        <v>5.95</v>
      </c>
      <c r="C354" s="8">
        <v>2.7</v>
      </c>
      <c r="D354" s="19"/>
      <c r="E354" s="19"/>
      <c r="F354" s="189">
        <v>117</v>
      </c>
      <c r="G354" s="274">
        <f t="shared" si="37"/>
        <v>0</v>
      </c>
      <c r="H354" s="191">
        <v>152</v>
      </c>
      <c r="I354" s="274">
        <f t="shared" si="38"/>
        <v>0</v>
      </c>
      <c r="J354" s="210"/>
      <c r="K354" s="65"/>
      <c r="L354" s="218"/>
    </row>
    <row r="355" spans="1:12" ht="12.75">
      <c r="A355" s="20" t="s">
        <v>574</v>
      </c>
      <c r="B355" s="7">
        <f t="shared" si="34"/>
        <v>5.29</v>
      </c>
      <c r="C355" s="8">
        <v>2.4</v>
      </c>
      <c r="D355" s="19">
        <v>8</v>
      </c>
      <c r="E355" s="19">
        <v>192</v>
      </c>
      <c r="F355" s="189">
        <v>177</v>
      </c>
      <c r="G355" s="274">
        <f t="shared" si="37"/>
        <v>0</v>
      </c>
      <c r="H355" s="191">
        <v>230</v>
      </c>
      <c r="I355" s="274">
        <f t="shared" si="38"/>
        <v>0</v>
      </c>
      <c r="J355" s="210"/>
      <c r="K355" s="65"/>
      <c r="L355" s="218"/>
    </row>
    <row r="356" spans="1:12" ht="12.75">
      <c r="A356" s="20" t="s">
        <v>403</v>
      </c>
      <c r="B356" s="7">
        <f>C356*2.2046</f>
        <v>5.95</v>
      </c>
      <c r="C356" s="50">
        <v>2.7</v>
      </c>
      <c r="D356" s="13"/>
      <c r="E356" s="13"/>
      <c r="F356" s="189">
        <v>177</v>
      </c>
      <c r="G356" s="274">
        <f t="shared" si="37"/>
        <v>0</v>
      </c>
      <c r="H356" s="192">
        <v>230</v>
      </c>
      <c r="I356" s="274">
        <f t="shared" si="38"/>
        <v>0</v>
      </c>
      <c r="J356" s="210"/>
      <c r="K356" s="65"/>
      <c r="L356" s="218"/>
    </row>
    <row r="357" spans="1:12" ht="12.75">
      <c r="A357" s="46" t="s">
        <v>1217</v>
      </c>
      <c r="B357" s="7">
        <v>5.95</v>
      </c>
      <c r="C357" s="54"/>
      <c r="D357" s="21"/>
      <c r="E357" s="21"/>
      <c r="F357" s="189">
        <v>177</v>
      </c>
      <c r="G357" s="274">
        <f t="shared" si="37"/>
        <v>0</v>
      </c>
      <c r="H357" s="192">
        <v>230</v>
      </c>
      <c r="I357" s="274">
        <f t="shared" si="38"/>
        <v>0</v>
      </c>
      <c r="J357" s="210"/>
      <c r="K357" s="65"/>
      <c r="L357" s="218"/>
    </row>
    <row r="358" spans="1:12" ht="12.75">
      <c r="A358" s="64"/>
      <c r="B358" s="5"/>
      <c r="C358" s="38"/>
      <c r="D358" s="12"/>
      <c r="E358" s="12"/>
      <c r="F358" s="197"/>
      <c r="G358" s="257"/>
      <c r="H358" s="205"/>
      <c r="I358" s="257"/>
      <c r="J358" s="210"/>
      <c r="K358" s="65"/>
      <c r="L358" s="218"/>
    </row>
    <row r="359" spans="6:12" ht="12.75">
      <c r="F359" s="187" t="s">
        <v>394</v>
      </c>
      <c r="G359" s="77" t="s">
        <v>782</v>
      </c>
      <c r="H359" s="187" t="s">
        <v>394</v>
      </c>
      <c r="I359" s="77" t="s">
        <v>782</v>
      </c>
      <c r="J359" s="82"/>
      <c r="K359" s="65"/>
      <c r="L359" s="65"/>
    </row>
    <row r="360" spans="1:12" ht="12.75">
      <c r="A360" s="46" t="s">
        <v>1218</v>
      </c>
      <c r="B360" s="7">
        <v>1.54</v>
      </c>
      <c r="C360" s="54"/>
      <c r="D360" s="21">
        <v>36</v>
      </c>
      <c r="E360" s="21">
        <v>864</v>
      </c>
      <c r="F360" s="192">
        <v>101</v>
      </c>
      <c r="G360" s="274">
        <f>ROUND(F360*$B$2,2)</f>
        <v>0</v>
      </c>
      <c r="H360" s="192">
        <v>131</v>
      </c>
      <c r="I360" s="274">
        <f>ROUND(H360*$B$2,2)</f>
        <v>0</v>
      </c>
      <c r="J360" s="210"/>
      <c r="K360" s="65"/>
      <c r="L360" s="65"/>
    </row>
    <row r="361" spans="1:12" ht="12.75">
      <c r="A361" s="46" t="s">
        <v>576</v>
      </c>
      <c r="B361" s="7">
        <f t="shared" si="34"/>
        <v>2.2</v>
      </c>
      <c r="C361" s="27">
        <v>1</v>
      </c>
      <c r="D361" s="19">
        <v>36</v>
      </c>
      <c r="E361" s="19">
        <v>864</v>
      </c>
      <c r="F361" s="189">
        <v>117</v>
      </c>
      <c r="G361" s="274">
        <f aca="true" t="shared" si="39" ref="G361:G382">ROUND(F361*$B$2,2)</f>
        <v>0</v>
      </c>
      <c r="H361" s="191">
        <v>152</v>
      </c>
      <c r="I361" s="274">
        <f aca="true" t="shared" si="40" ref="I361:I382">ROUND(H361*$B$2,2)</f>
        <v>0</v>
      </c>
      <c r="J361" s="210"/>
      <c r="K361" s="65"/>
      <c r="L361" s="218"/>
    </row>
    <row r="362" spans="1:12" ht="12.75">
      <c r="A362" s="46" t="s">
        <v>575</v>
      </c>
      <c r="B362" s="7">
        <f t="shared" si="34"/>
        <v>2.2</v>
      </c>
      <c r="C362" s="27">
        <v>1</v>
      </c>
      <c r="D362" s="19">
        <v>24</v>
      </c>
      <c r="E362" s="19">
        <v>576</v>
      </c>
      <c r="F362" s="189">
        <v>117</v>
      </c>
      <c r="G362" s="274">
        <f t="shared" si="39"/>
        <v>0</v>
      </c>
      <c r="H362" s="191">
        <v>152</v>
      </c>
      <c r="I362" s="274">
        <f t="shared" si="40"/>
        <v>0</v>
      </c>
      <c r="J362" s="210"/>
      <c r="K362" s="65"/>
      <c r="L362" s="218"/>
    </row>
    <row r="363" spans="1:12" ht="12.75">
      <c r="A363" s="46" t="s">
        <v>577</v>
      </c>
      <c r="B363" s="7">
        <f t="shared" si="34"/>
        <v>3.09</v>
      </c>
      <c r="C363" s="27">
        <v>1.4</v>
      </c>
      <c r="D363" s="19">
        <v>12</v>
      </c>
      <c r="E363" s="19">
        <v>560</v>
      </c>
      <c r="F363" s="189">
        <v>143.5</v>
      </c>
      <c r="G363" s="274">
        <f t="shared" si="39"/>
        <v>0</v>
      </c>
      <c r="H363" s="191">
        <v>187</v>
      </c>
      <c r="I363" s="274">
        <f t="shared" si="40"/>
        <v>0</v>
      </c>
      <c r="J363" s="210"/>
      <c r="K363" s="65"/>
      <c r="L363" s="218"/>
    </row>
    <row r="364" spans="1:12" ht="12.75">
      <c r="A364" s="46" t="s">
        <v>578</v>
      </c>
      <c r="B364" s="7">
        <f aca="true" t="shared" si="41" ref="B364:B420">C364*2.2046</f>
        <v>3.31</v>
      </c>
      <c r="C364" s="27">
        <v>1.5</v>
      </c>
      <c r="D364" s="19">
        <v>12</v>
      </c>
      <c r="E364" s="19">
        <v>480</v>
      </c>
      <c r="F364" s="189">
        <v>143.5</v>
      </c>
      <c r="G364" s="274">
        <f t="shared" si="39"/>
        <v>0</v>
      </c>
      <c r="H364" s="191">
        <v>187</v>
      </c>
      <c r="I364" s="274">
        <f t="shared" si="40"/>
        <v>0</v>
      </c>
      <c r="J364" s="210"/>
      <c r="K364" s="65"/>
      <c r="L364" s="218"/>
    </row>
    <row r="365" spans="1:12" ht="12.75">
      <c r="A365" s="46" t="s">
        <v>372</v>
      </c>
      <c r="B365" s="7">
        <f t="shared" si="41"/>
        <v>3.53</v>
      </c>
      <c r="C365" s="27">
        <v>1.6</v>
      </c>
      <c r="D365" s="19">
        <v>12</v>
      </c>
      <c r="E365" s="19">
        <v>480</v>
      </c>
      <c r="F365" s="189">
        <v>143.5</v>
      </c>
      <c r="G365" s="274">
        <f t="shared" si="39"/>
        <v>0</v>
      </c>
      <c r="H365" s="191">
        <v>187</v>
      </c>
      <c r="I365" s="274">
        <f t="shared" si="40"/>
        <v>0</v>
      </c>
      <c r="J365" s="210"/>
      <c r="K365" s="65"/>
      <c r="L365" s="218"/>
    </row>
    <row r="366" spans="1:12" ht="12.75">
      <c r="A366" s="46" t="s">
        <v>415</v>
      </c>
      <c r="B366" s="7"/>
      <c r="C366" s="8">
        <v>3.8</v>
      </c>
      <c r="D366" s="19"/>
      <c r="E366" s="19"/>
      <c r="F366" s="189">
        <v>227.5</v>
      </c>
      <c r="G366" s="274">
        <f t="shared" si="39"/>
        <v>0</v>
      </c>
      <c r="H366" s="192">
        <v>295.5</v>
      </c>
      <c r="I366" s="274">
        <f t="shared" si="40"/>
        <v>0</v>
      </c>
      <c r="J366" s="210"/>
      <c r="K366" s="65"/>
      <c r="L366" s="218"/>
    </row>
    <row r="367" spans="1:12" ht="12.75">
      <c r="A367" s="46" t="s">
        <v>416</v>
      </c>
      <c r="B367" s="7"/>
      <c r="C367" s="8">
        <v>3.8</v>
      </c>
      <c r="D367" s="19"/>
      <c r="E367" s="19"/>
      <c r="F367" s="189">
        <v>227.5</v>
      </c>
      <c r="G367" s="274">
        <f t="shared" si="39"/>
        <v>0</v>
      </c>
      <c r="H367" s="192">
        <v>295.5</v>
      </c>
      <c r="I367" s="274">
        <f t="shared" si="40"/>
        <v>0</v>
      </c>
      <c r="J367" s="210"/>
      <c r="K367" s="65"/>
      <c r="L367" s="218"/>
    </row>
    <row r="368" spans="1:12" ht="12.75">
      <c r="A368" s="46" t="s">
        <v>373</v>
      </c>
      <c r="B368" s="7">
        <f t="shared" si="41"/>
        <v>8.38</v>
      </c>
      <c r="C368" s="8">
        <v>3.8</v>
      </c>
      <c r="D368" s="19"/>
      <c r="E368" s="19"/>
      <c r="F368" s="189">
        <v>227.5</v>
      </c>
      <c r="G368" s="274">
        <f t="shared" si="39"/>
        <v>0</v>
      </c>
      <c r="H368" s="191">
        <v>295.5</v>
      </c>
      <c r="I368" s="274">
        <f t="shared" si="40"/>
        <v>0</v>
      </c>
      <c r="J368" s="210"/>
      <c r="K368" s="65"/>
      <c r="L368" s="218"/>
    </row>
    <row r="369" spans="1:12" ht="12.75">
      <c r="A369" s="46" t="s">
        <v>374</v>
      </c>
      <c r="B369" s="7">
        <f>C369*2.2046</f>
        <v>7.72</v>
      </c>
      <c r="C369" s="27">
        <v>3.5</v>
      </c>
      <c r="D369" s="19">
        <v>7</v>
      </c>
      <c r="E369" s="19">
        <v>250</v>
      </c>
      <c r="F369" s="189">
        <v>243</v>
      </c>
      <c r="G369" s="274">
        <f t="shared" si="39"/>
        <v>0</v>
      </c>
      <c r="H369" s="191">
        <v>315.5</v>
      </c>
      <c r="I369" s="274">
        <f t="shared" si="40"/>
        <v>0</v>
      </c>
      <c r="J369" s="210"/>
      <c r="K369" s="65"/>
      <c r="L369" s="218"/>
    </row>
    <row r="370" spans="1:12" ht="12.75">
      <c r="A370" s="46" t="s">
        <v>375</v>
      </c>
      <c r="B370" s="7">
        <f t="shared" si="41"/>
        <v>8.38</v>
      </c>
      <c r="C370" s="8">
        <v>3.8</v>
      </c>
      <c r="D370" s="19"/>
      <c r="E370" s="19"/>
      <c r="F370" s="189">
        <v>243</v>
      </c>
      <c r="G370" s="274">
        <f t="shared" si="39"/>
        <v>0</v>
      </c>
      <c r="H370" s="191">
        <v>315.5</v>
      </c>
      <c r="I370" s="274">
        <f t="shared" si="40"/>
        <v>0</v>
      </c>
      <c r="J370" s="210"/>
      <c r="K370" s="65"/>
      <c r="L370" s="218"/>
    </row>
    <row r="371" spans="1:12" ht="12.75">
      <c r="A371" s="46" t="s">
        <v>376</v>
      </c>
      <c r="B371" s="7">
        <f t="shared" si="41"/>
        <v>8.38</v>
      </c>
      <c r="C371" s="8">
        <v>3.8</v>
      </c>
      <c r="D371" s="19">
        <v>7</v>
      </c>
      <c r="E371" s="19">
        <v>250</v>
      </c>
      <c r="F371" s="189">
        <v>243</v>
      </c>
      <c r="G371" s="274">
        <f t="shared" si="39"/>
        <v>0</v>
      </c>
      <c r="H371" s="191">
        <v>315.5</v>
      </c>
      <c r="I371" s="274">
        <f t="shared" si="40"/>
        <v>0</v>
      </c>
      <c r="J371" s="210"/>
      <c r="K371" s="65"/>
      <c r="L371" s="218"/>
    </row>
    <row r="372" spans="1:12" ht="12.75">
      <c r="A372" s="46" t="s">
        <v>377</v>
      </c>
      <c r="B372" s="7">
        <f t="shared" si="41"/>
        <v>17.64</v>
      </c>
      <c r="C372" s="8">
        <v>8</v>
      </c>
      <c r="D372" s="19"/>
      <c r="E372" s="19"/>
      <c r="F372" s="189">
        <v>454.5</v>
      </c>
      <c r="G372" s="274">
        <f t="shared" si="39"/>
        <v>0</v>
      </c>
      <c r="H372" s="191">
        <v>591</v>
      </c>
      <c r="I372" s="274">
        <f t="shared" si="40"/>
        <v>0</v>
      </c>
      <c r="J372" s="210"/>
      <c r="K372" s="65"/>
      <c r="L372" s="218"/>
    </row>
    <row r="373" spans="1:12" ht="12.75">
      <c r="A373" s="46" t="s">
        <v>378</v>
      </c>
      <c r="B373" s="7">
        <f t="shared" si="41"/>
        <v>17.64</v>
      </c>
      <c r="C373" s="8">
        <v>8</v>
      </c>
      <c r="D373" s="19"/>
      <c r="E373" s="19">
        <v>95</v>
      </c>
      <c r="F373" s="189">
        <v>454.5</v>
      </c>
      <c r="G373" s="274">
        <f t="shared" si="39"/>
        <v>0</v>
      </c>
      <c r="H373" s="191">
        <v>591</v>
      </c>
      <c r="I373" s="274">
        <f t="shared" si="40"/>
        <v>0</v>
      </c>
      <c r="J373" s="210"/>
      <c r="K373" s="65"/>
      <c r="L373" s="218"/>
    </row>
    <row r="374" spans="1:12" ht="12.75">
      <c r="A374" s="46" t="s">
        <v>379</v>
      </c>
      <c r="B374" s="7">
        <f t="shared" si="41"/>
        <v>26.46</v>
      </c>
      <c r="C374" s="8">
        <v>12</v>
      </c>
      <c r="D374" s="19"/>
      <c r="E374" s="19"/>
      <c r="F374" s="189">
        <v>1700</v>
      </c>
      <c r="G374" s="274">
        <f t="shared" si="39"/>
        <v>0</v>
      </c>
      <c r="H374" s="191">
        <v>2210</v>
      </c>
      <c r="I374" s="274">
        <f t="shared" si="40"/>
        <v>0</v>
      </c>
      <c r="J374" s="210"/>
      <c r="K374" s="65"/>
      <c r="L374" s="218"/>
    </row>
    <row r="375" spans="1:12" ht="12.75">
      <c r="A375" s="46" t="s">
        <v>380</v>
      </c>
      <c r="B375" s="7">
        <f t="shared" si="41"/>
        <v>26.46</v>
      </c>
      <c r="C375" s="8">
        <v>12</v>
      </c>
      <c r="D375" s="19"/>
      <c r="E375" s="19"/>
      <c r="F375" s="189">
        <v>1700</v>
      </c>
      <c r="G375" s="274">
        <f t="shared" si="39"/>
        <v>0</v>
      </c>
      <c r="H375" s="191">
        <v>2210</v>
      </c>
      <c r="I375" s="274">
        <f t="shared" si="40"/>
        <v>0</v>
      </c>
      <c r="J375" s="210"/>
      <c r="K375" s="65"/>
      <c r="L375" s="218"/>
    </row>
    <row r="376" spans="1:12" ht="12.75" customHeight="1">
      <c r="A376" s="46" t="s">
        <v>381</v>
      </c>
      <c r="B376" s="7"/>
      <c r="C376" s="8"/>
      <c r="D376" s="19"/>
      <c r="E376" s="19"/>
      <c r="F376" s="189">
        <v>1700</v>
      </c>
      <c r="G376" s="274">
        <f t="shared" si="39"/>
        <v>0</v>
      </c>
      <c r="H376" s="191">
        <v>2210</v>
      </c>
      <c r="I376" s="274">
        <f t="shared" si="40"/>
        <v>0</v>
      </c>
      <c r="J376" s="210"/>
      <c r="K376" s="65"/>
      <c r="L376" s="218"/>
    </row>
    <row r="377" spans="1:12" s="1" customFormat="1" ht="12.75" customHeight="1">
      <c r="A377" s="46" t="s">
        <v>382</v>
      </c>
      <c r="B377" s="7">
        <f t="shared" si="41"/>
        <v>39.68</v>
      </c>
      <c r="C377" s="8">
        <v>18</v>
      </c>
      <c r="D377" s="19"/>
      <c r="E377" s="19"/>
      <c r="F377" s="189">
        <v>1885</v>
      </c>
      <c r="G377" s="274">
        <f t="shared" si="39"/>
        <v>0</v>
      </c>
      <c r="H377" s="191">
        <v>2450</v>
      </c>
      <c r="I377" s="274">
        <f t="shared" si="40"/>
        <v>0</v>
      </c>
      <c r="J377" s="210"/>
      <c r="K377" s="66"/>
      <c r="L377" s="218"/>
    </row>
    <row r="378" spans="1:12" ht="12.75">
      <c r="A378" s="46" t="s">
        <v>383</v>
      </c>
      <c r="B378" s="7"/>
      <c r="C378" s="8"/>
      <c r="D378" s="19"/>
      <c r="E378" s="19"/>
      <c r="F378" s="189">
        <v>1885</v>
      </c>
      <c r="G378" s="274">
        <f t="shared" si="39"/>
        <v>0</v>
      </c>
      <c r="H378" s="191">
        <v>2450</v>
      </c>
      <c r="I378" s="274">
        <f t="shared" si="40"/>
        <v>0</v>
      </c>
      <c r="J378" s="210"/>
      <c r="K378" s="65"/>
      <c r="L378" s="218"/>
    </row>
    <row r="379" spans="1:12" ht="12.75">
      <c r="A379" s="46" t="s">
        <v>384</v>
      </c>
      <c r="B379" s="7">
        <f t="shared" si="41"/>
        <v>44.09</v>
      </c>
      <c r="C379" s="8">
        <v>20</v>
      </c>
      <c r="D379" s="19"/>
      <c r="E379" s="19"/>
      <c r="F379" s="189">
        <v>1885</v>
      </c>
      <c r="G379" s="274">
        <f t="shared" si="39"/>
        <v>0</v>
      </c>
      <c r="H379" s="191">
        <v>2450</v>
      </c>
      <c r="I379" s="274">
        <f t="shared" si="40"/>
        <v>0</v>
      </c>
      <c r="J379" s="210"/>
      <c r="K379" s="65"/>
      <c r="L379" s="218"/>
    </row>
    <row r="380" spans="1:12" ht="12.75">
      <c r="A380" s="46" t="s">
        <v>1088</v>
      </c>
      <c r="B380" s="7">
        <v>46.3</v>
      </c>
      <c r="C380" s="8"/>
      <c r="D380" s="19"/>
      <c r="E380" s="19"/>
      <c r="F380" s="189">
        <v>2441.85</v>
      </c>
      <c r="G380" s="274">
        <f t="shared" si="39"/>
        <v>0</v>
      </c>
      <c r="H380" s="191">
        <v>3174.4</v>
      </c>
      <c r="I380" s="274">
        <f t="shared" si="40"/>
        <v>0</v>
      </c>
      <c r="J380" s="210"/>
      <c r="K380" s="65"/>
      <c r="L380" s="218"/>
    </row>
    <row r="381" spans="1:12" ht="12.75">
      <c r="A381" s="46" t="s">
        <v>1089</v>
      </c>
      <c r="B381" s="7">
        <v>58.4</v>
      </c>
      <c r="C381" s="8">
        <v>20</v>
      </c>
      <c r="D381" s="19"/>
      <c r="E381" s="19"/>
      <c r="F381" s="189">
        <v>2441.85</v>
      </c>
      <c r="G381" s="274">
        <f t="shared" si="39"/>
        <v>0</v>
      </c>
      <c r="H381" s="191">
        <v>3174.4</v>
      </c>
      <c r="I381" s="274">
        <f t="shared" si="40"/>
        <v>0</v>
      </c>
      <c r="J381" s="210"/>
      <c r="K381" s="65"/>
      <c r="L381" s="218"/>
    </row>
    <row r="382" spans="1:12" ht="12.75">
      <c r="A382" s="46" t="s">
        <v>1090</v>
      </c>
      <c r="B382" s="7">
        <v>68.34</v>
      </c>
      <c r="C382" s="8"/>
      <c r="D382" s="19"/>
      <c r="E382" s="19"/>
      <c r="F382" s="189">
        <v>3539.05</v>
      </c>
      <c r="G382" s="274">
        <f t="shared" si="39"/>
        <v>0</v>
      </c>
      <c r="H382" s="191">
        <v>4600.75</v>
      </c>
      <c r="I382" s="274">
        <f t="shared" si="40"/>
        <v>0</v>
      </c>
      <c r="J382" s="210"/>
      <c r="K382" s="65"/>
      <c r="L382" s="218"/>
    </row>
    <row r="383" spans="1:12" ht="12.75">
      <c r="A383" s="64"/>
      <c r="B383" s="5"/>
      <c r="C383" s="36"/>
      <c r="D383" s="16"/>
      <c r="E383" s="16"/>
      <c r="F383" s="197"/>
      <c r="G383" s="72"/>
      <c r="H383" s="218"/>
      <c r="I383" s="68"/>
      <c r="J383" s="82"/>
      <c r="K383" s="65"/>
      <c r="L383" s="65"/>
    </row>
    <row r="384" spans="1:12" ht="12.75">
      <c r="A384" s="64"/>
      <c r="B384" s="5"/>
      <c r="C384" s="36"/>
      <c r="D384" s="16"/>
      <c r="E384" s="16"/>
      <c r="F384" s="187" t="s">
        <v>394</v>
      </c>
      <c r="G384" s="77" t="s">
        <v>782</v>
      </c>
      <c r="H384" s="187" t="s">
        <v>394</v>
      </c>
      <c r="I384" s="77" t="s">
        <v>782</v>
      </c>
      <c r="J384" s="82"/>
      <c r="K384" s="65"/>
      <c r="L384" s="65"/>
    </row>
    <row r="385" spans="1:12" ht="12.75">
      <c r="A385" s="46" t="s">
        <v>422</v>
      </c>
      <c r="B385" s="7">
        <f t="shared" si="41"/>
        <v>0.33</v>
      </c>
      <c r="C385" s="8">
        <v>0.15</v>
      </c>
      <c r="D385" s="19">
        <v>150</v>
      </c>
      <c r="E385" s="19">
        <v>7200</v>
      </c>
      <c r="F385" s="189">
        <v>7.35</v>
      </c>
      <c r="G385" s="274">
        <f>ROUND(F385*$B$2,2)</f>
        <v>0</v>
      </c>
      <c r="H385" s="191">
        <v>9.55</v>
      </c>
      <c r="I385" s="274">
        <f>ROUND(H385*$B$2,2)</f>
        <v>0</v>
      </c>
      <c r="J385" s="210"/>
      <c r="K385" s="65"/>
      <c r="L385" s="218"/>
    </row>
    <row r="386" spans="1:12" ht="12.75">
      <c r="A386" s="46" t="s">
        <v>423</v>
      </c>
      <c r="B386" s="7">
        <f t="shared" si="41"/>
        <v>0.44</v>
      </c>
      <c r="C386" s="8">
        <v>0.2</v>
      </c>
      <c r="D386" s="19">
        <v>110</v>
      </c>
      <c r="E386" s="19">
        <v>5280</v>
      </c>
      <c r="F386" s="189">
        <v>8.1</v>
      </c>
      <c r="G386" s="274">
        <f aca="true" t="shared" si="42" ref="G386:G395">ROUND(F386*$B$2,2)</f>
        <v>0</v>
      </c>
      <c r="H386" s="191">
        <v>10.5</v>
      </c>
      <c r="I386" s="274">
        <f aca="true" t="shared" si="43" ref="I386:I395">ROUND(H386*$B$2,2)</f>
        <v>0</v>
      </c>
      <c r="J386" s="210"/>
      <c r="K386" s="65"/>
      <c r="L386" s="218"/>
    </row>
    <row r="387" spans="1:12" ht="12.75">
      <c r="A387" s="46" t="s">
        <v>424</v>
      </c>
      <c r="B387" s="7">
        <f t="shared" si="41"/>
        <v>0.66</v>
      </c>
      <c r="C387" s="8">
        <v>0.3</v>
      </c>
      <c r="D387" s="19">
        <v>75</v>
      </c>
      <c r="E387" s="19">
        <v>3600</v>
      </c>
      <c r="F387" s="189">
        <v>9.35</v>
      </c>
      <c r="G387" s="274">
        <f t="shared" si="42"/>
        <v>0</v>
      </c>
      <c r="H387" s="191">
        <v>12.25</v>
      </c>
      <c r="I387" s="274">
        <f t="shared" si="43"/>
        <v>0</v>
      </c>
      <c r="J387" s="210"/>
      <c r="K387" s="65"/>
      <c r="L387" s="218"/>
    </row>
    <row r="388" spans="1:12" ht="12.75">
      <c r="A388" s="46" t="s">
        <v>425</v>
      </c>
      <c r="B388" s="7">
        <f t="shared" si="41"/>
        <v>0.88</v>
      </c>
      <c r="C388" s="8">
        <v>0.4</v>
      </c>
      <c r="D388" s="19">
        <v>50</v>
      </c>
      <c r="E388" s="19">
        <v>2400</v>
      </c>
      <c r="F388" s="189">
        <v>11.75</v>
      </c>
      <c r="G388" s="274">
        <f t="shared" si="42"/>
        <v>0</v>
      </c>
      <c r="H388" s="191">
        <v>15.25</v>
      </c>
      <c r="I388" s="274">
        <f t="shared" si="43"/>
        <v>0</v>
      </c>
      <c r="J388" s="210"/>
      <c r="K388" s="65"/>
      <c r="L388" s="218"/>
    </row>
    <row r="389" spans="1:12" ht="12.75">
      <c r="A389" s="46" t="s">
        <v>426</v>
      </c>
      <c r="B389" s="7">
        <f t="shared" si="41"/>
        <v>1.54</v>
      </c>
      <c r="C389" s="8">
        <v>0.7</v>
      </c>
      <c r="D389" s="19">
        <v>40</v>
      </c>
      <c r="E389" s="19">
        <v>1920</v>
      </c>
      <c r="F389" s="189">
        <v>14.25</v>
      </c>
      <c r="G389" s="274">
        <f t="shared" si="42"/>
        <v>0</v>
      </c>
      <c r="H389" s="191">
        <v>18.5</v>
      </c>
      <c r="I389" s="274">
        <f t="shared" si="43"/>
        <v>0</v>
      </c>
      <c r="J389" s="210"/>
      <c r="K389" s="65"/>
      <c r="L389" s="218"/>
    </row>
    <row r="390" spans="1:12" ht="12.75">
      <c r="A390" s="46" t="s">
        <v>427</v>
      </c>
      <c r="B390" s="7">
        <f t="shared" si="41"/>
        <v>2.2</v>
      </c>
      <c r="C390" s="8">
        <v>1</v>
      </c>
      <c r="D390" s="19">
        <v>20</v>
      </c>
      <c r="E390" s="19">
        <v>960</v>
      </c>
      <c r="F390" s="189">
        <v>20.75</v>
      </c>
      <c r="G390" s="274">
        <f t="shared" si="42"/>
        <v>0</v>
      </c>
      <c r="H390" s="191">
        <v>26.75</v>
      </c>
      <c r="I390" s="274">
        <f t="shared" si="43"/>
        <v>0</v>
      </c>
      <c r="J390" s="210"/>
      <c r="K390" s="65"/>
      <c r="L390" s="218"/>
    </row>
    <row r="391" spans="1:12" ht="12.75">
      <c r="A391" s="46" t="s">
        <v>428</v>
      </c>
      <c r="B391" s="7">
        <f t="shared" si="41"/>
        <v>3.75</v>
      </c>
      <c r="C391" s="8">
        <v>1.7</v>
      </c>
      <c r="D391" s="19">
        <v>15</v>
      </c>
      <c r="E391" s="19">
        <v>720</v>
      </c>
      <c r="F391" s="189">
        <v>47</v>
      </c>
      <c r="G391" s="274">
        <f t="shared" si="42"/>
        <v>0</v>
      </c>
      <c r="H391" s="191">
        <v>61</v>
      </c>
      <c r="I391" s="274">
        <f t="shared" si="43"/>
        <v>0</v>
      </c>
      <c r="J391" s="210"/>
      <c r="K391" s="65"/>
      <c r="L391" s="218"/>
    </row>
    <row r="392" spans="1:12" ht="12.75">
      <c r="A392" s="46" t="s">
        <v>429</v>
      </c>
      <c r="B392" s="7">
        <f t="shared" si="41"/>
        <v>5.95</v>
      </c>
      <c r="C392" s="8">
        <v>2.7</v>
      </c>
      <c r="D392" s="19">
        <v>10</v>
      </c>
      <c r="E392" s="23">
        <v>480</v>
      </c>
      <c r="F392" s="189">
        <v>57.5</v>
      </c>
      <c r="G392" s="274">
        <f t="shared" si="42"/>
        <v>0</v>
      </c>
      <c r="H392" s="191">
        <v>74.75</v>
      </c>
      <c r="I392" s="274">
        <f t="shared" si="43"/>
        <v>0</v>
      </c>
      <c r="J392" s="210"/>
      <c r="K392" s="65"/>
      <c r="L392" s="218"/>
    </row>
    <row r="393" spans="1:12" ht="12.75">
      <c r="A393" s="46" t="s">
        <v>660</v>
      </c>
      <c r="B393" s="7">
        <f t="shared" si="41"/>
        <v>10.14</v>
      </c>
      <c r="C393" s="8">
        <v>4.6</v>
      </c>
      <c r="D393" s="19">
        <v>10</v>
      </c>
      <c r="E393" s="19">
        <v>280</v>
      </c>
      <c r="F393" s="189">
        <v>98.5</v>
      </c>
      <c r="G393" s="274">
        <f t="shared" si="42"/>
        <v>0</v>
      </c>
      <c r="H393" s="191">
        <v>128</v>
      </c>
      <c r="I393" s="274">
        <f t="shared" si="43"/>
        <v>0</v>
      </c>
      <c r="J393" s="210"/>
      <c r="K393" s="65"/>
      <c r="L393" s="218"/>
    </row>
    <row r="394" spans="1:12" ht="12.75">
      <c r="A394" s="46" t="s">
        <v>696</v>
      </c>
      <c r="B394" s="7">
        <f t="shared" si="41"/>
        <v>20.94</v>
      </c>
      <c r="C394" s="8">
        <v>9.5</v>
      </c>
      <c r="D394" s="19"/>
      <c r="E394" s="19">
        <v>160</v>
      </c>
      <c r="F394" s="189">
        <v>252</v>
      </c>
      <c r="G394" s="274">
        <f t="shared" si="42"/>
        <v>0</v>
      </c>
      <c r="H394" s="191">
        <v>327.5</v>
      </c>
      <c r="I394" s="274">
        <f t="shared" si="43"/>
        <v>0</v>
      </c>
      <c r="J394" s="210"/>
      <c r="K394" s="65"/>
      <c r="L394" s="218"/>
    </row>
    <row r="395" spans="1:12" ht="12.75">
      <c r="A395" s="46" t="s">
        <v>697</v>
      </c>
      <c r="B395" s="7">
        <f t="shared" si="41"/>
        <v>22.05</v>
      </c>
      <c r="C395" s="8">
        <v>10</v>
      </c>
      <c r="D395" s="19"/>
      <c r="E395" s="19"/>
      <c r="F395" s="189">
        <v>417</v>
      </c>
      <c r="G395" s="274">
        <f t="shared" si="42"/>
        <v>0</v>
      </c>
      <c r="H395" s="191">
        <v>542</v>
      </c>
      <c r="I395" s="274">
        <f t="shared" si="43"/>
        <v>0</v>
      </c>
      <c r="J395" s="210"/>
      <c r="K395" s="65"/>
      <c r="L395" s="218"/>
    </row>
    <row r="396" spans="1:12" ht="12.75">
      <c r="A396" s="64"/>
      <c r="B396" s="5"/>
      <c r="C396" s="261"/>
      <c r="D396" s="11"/>
      <c r="E396" s="11"/>
      <c r="F396" s="197"/>
      <c r="G396" s="257"/>
      <c r="H396" s="193"/>
      <c r="I396" s="257"/>
      <c r="J396" s="210"/>
      <c r="K396" s="65"/>
      <c r="L396" s="218"/>
    </row>
    <row r="397" spans="1:12" ht="12.75">
      <c r="A397" s="64"/>
      <c r="B397" s="5"/>
      <c r="C397" s="36"/>
      <c r="D397" s="16"/>
      <c r="E397" s="16"/>
      <c r="F397" s="187" t="s">
        <v>394</v>
      </c>
      <c r="G397" s="77" t="s">
        <v>782</v>
      </c>
      <c r="H397" s="193"/>
      <c r="I397" s="80"/>
      <c r="J397" s="210"/>
      <c r="K397" s="65"/>
      <c r="L397" s="65"/>
    </row>
    <row r="398" spans="1:12" ht="12.75">
      <c r="A398" s="46" t="s">
        <v>698</v>
      </c>
      <c r="B398" s="7">
        <f aca="true" t="shared" si="44" ref="B398:B405">C398*2.2046</f>
        <v>12.13</v>
      </c>
      <c r="C398" s="8">
        <v>5.5</v>
      </c>
      <c r="D398" s="13"/>
      <c r="E398" s="13"/>
      <c r="F398" s="189">
        <v>308.25</v>
      </c>
      <c r="G398" s="274">
        <f>ROUND(F398*$B$2,2)</f>
        <v>0</v>
      </c>
      <c r="H398" s="193"/>
      <c r="I398" s="80"/>
      <c r="J398" s="210"/>
      <c r="K398" s="65"/>
      <c r="L398" s="65"/>
    </row>
    <row r="399" spans="1:12" ht="12.75">
      <c r="A399" s="46" t="s">
        <v>699</v>
      </c>
      <c r="B399" s="7">
        <f t="shared" si="44"/>
        <v>16.31</v>
      </c>
      <c r="C399" s="8">
        <v>7.4</v>
      </c>
      <c r="D399" s="13"/>
      <c r="E399" s="13"/>
      <c r="F399" s="189">
        <v>504.4</v>
      </c>
      <c r="G399" s="274">
        <f aca="true" t="shared" si="45" ref="G399:G405">ROUND(F399*$B$2,2)</f>
        <v>0</v>
      </c>
      <c r="H399" s="193"/>
      <c r="I399" s="80"/>
      <c r="J399" s="210"/>
      <c r="K399" s="65"/>
      <c r="L399" s="65"/>
    </row>
    <row r="400" spans="1:12" ht="12.75">
      <c r="A400" s="46" t="s">
        <v>700</v>
      </c>
      <c r="B400" s="7">
        <f t="shared" si="44"/>
        <v>25.57</v>
      </c>
      <c r="C400" s="27">
        <v>11.6</v>
      </c>
      <c r="D400" s="13"/>
      <c r="E400" s="13"/>
      <c r="F400" s="189">
        <v>1044.1</v>
      </c>
      <c r="G400" s="274">
        <f t="shared" si="45"/>
        <v>0</v>
      </c>
      <c r="H400" s="193"/>
      <c r="I400" s="80"/>
      <c r="J400" s="210"/>
      <c r="K400" s="65"/>
      <c r="L400" s="65"/>
    </row>
    <row r="401" spans="1:12" ht="12.75">
      <c r="A401" s="46" t="s">
        <v>701</v>
      </c>
      <c r="B401" s="7">
        <f t="shared" si="44"/>
        <v>32.19</v>
      </c>
      <c r="C401" s="27">
        <v>14.6</v>
      </c>
      <c r="D401" s="13"/>
      <c r="E401" s="13"/>
      <c r="F401" s="189">
        <v>1178.85</v>
      </c>
      <c r="G401" s="274">
        <f t="shared" si="45"/>
        <v>0</v>
      </c>
      <c r="H401" s="193"/>
      <c r="I401" s="80"/>
      <c r="J401" s="210"/>
      <c r="K401" s="65"/>
      <c r="L401" s="65"/>
    </row>
    <row r="402" spans="1:12" ht="12.75">
      <c r="A402" s="46" t="s">
        <v>598</v>
      </c>
      <c r="B402" s="7">
        <f t="shared" si="44"/>
        <v>45.19</v>
      </c>
      <c r="C402" s="27">
        <v>20.5</v>
      </c>
      <c r="D402" s="13"/>
      <c r="E402" s="13"/>
      <c r="F402" s="189">
        <v>1347.25</v>
      </c>
      <c r="G402" s="274">
        <f t="shared" si="45"/>
        <v>0</v>
      </c>
      <c r="H402" s="193"/>
      <c r="I402" s="80"/>
      <c r="J402" s="210"/>
      <c r="K402" s="65"/>
      <c r="L402" s="65"/>
    </row>
    <row r="403" spans="1:12" ht="12.75">
      <c r="A403" s="46" t="s">
        <v>599</v>
      </c>
      <c r="B403" s="7">
        <f t="shared" si="44"/>
        <v>54.01</v>
      </c>
      <c r="C403" s="27">
        <v>24.5</v>
      </c>
      <c r="D403" s="13"/>
      <c r="E403" s="13"/>
      <c r="F403" s="189">
        <v>1549.3</v>
      </c>
      <c r="G403" s="274">
        <f t="shared" si="45"/>
        <v>0</v>
      </c>
      <c r="H403" s="193"/>
      <c r="I403" s="80"/>
      <c r="J403" s="210"/>
      <c r="K403" s="65"/>
      <c r="L403" s="65"/>
    </row>
    <row r="404" spans="1:12" ht="12.75">
      <c r="A404" s="46" t="s">
        <v>600</v>
      </c>
      <c r="B404" s="7">
        <f t="shared" si="44"/>
        <v>0</v>
      </c>
      <c r="C404" s="8"/>
      <c r="D404" s="13"/>
      <c r="E404" s="13"/>
      <c r="F404" s="189">
        <v>1751.4</v>
      </c>
      <c r="G404" s="274">
        <f t="shared" si="45"/>
        <v>0</v>
      </c>
      <c r="H404" s="193"/>
      <c r="I404" s="80"/>
      <c r="J404" s="210"/>
      <c r="K404" s="65"/>
      <c r="L404" s="65"/>
    </row>
    <row r="405" spans="1:12" ht="12.75">
      <c r="A405" s="46" t="s">
        <v>601</v>
      </c>
      <c r="B405" s="7">
        <f t="shared" si="44"/>
        <v>76.06</v>
      </c>
      <c r="C405" s="37">
        <v>34.5</v>
      </c>
      <c r="D405" s="13"/>
      <c r="E405" s="13"/>
      <c r="F405" s="189">
        <v>2121.9</v>
      </c>
      <c r="G405" s="274">
        <f t="shared" si="45"/>
        <v>0</v>
      </c>
      <c r="H405" s="193"/>
      <c r="I405" s="80"/>
      <c r="J405" s="210"/>
      <c r="K405" s="65"/>
      <c r="L405" s="65"/>
    </row>
    <row r="406" spans="1:12" ht="12.75">
      <c r="A406" s="62"/>
      <c r="B406" s="18"/>
      <c r="C406" s="33"/>
      <c r="D406" s="30"/>
      <c r="E406" s="30"/>
      <c r="F406" s="197"/>
      <c r="G406" s="72"/>
      <c r="H406" s="218"/>
      <c r="I406" s="68"/>
      <c r="J406" s="82"/>
      <c r="K406" s="65"/>
      <c r="L406" s="65"/>
    </row>
    <row r="407" spans="1:12" ht="12.75">
      <c r="A407" s="64"/>
      <c r="B407" s="5"/>
      <c r="C407" s="36"/>
      <c r="D407" s="16"/>
      <c r="E407" s="16"/>
      <c r="F407" s="187" t="s">
        <v>394</v>
      </c>
      <c r="G407" s="77" t="s">
        <v>782</v>
      </c>
      <c r="H407" s="187" t="s">
        <v>394</v>
      </c>
      <c r="I407" s="77" t="s">
        <v>782</v>
      </c>
      <c r="J407" s="82"/>
      <c r="K407" s="65"/>
      <c r="L407" s="65"/>
    </row>
    <row r="408" spans="1:12" ht="12.75">
      <c r="A408" s="46" t="s">
        <v>419</v>
      </c>
      <c r="B408" s="7"/>
      <c r="C408" s="37"/>
      <c r="D408" s="13"/>
      <c r="E408" s="13"/>
      <c r="F408" s="189">
        <v>32.5</v>
      </c>
      <c r="G408" s="274">
        <f>ROUND(F408*$B$2,2)</f>
        <v>0</v>
      </c>
      <c r="H408" s="191">
        <v>42.25</v>
      </c>
      <c r="I408" s="274">
        <f>ROUND(H408*$B$2,2)</f>
        <v>0</v>
      </c>
      <c r="J408" s="210"/>
      <c r="K408" s="65"/>
      <c r="L408" s="218"/>
    </row>
    <row r="409" spans="1:12" ht="12.75">
      <c r="A409" s="46" t="s">
        <v>442</v>
      </c>
      <c r="B409" s="7">
        <f t="shared" si="41"/>
        <v>0.66</v>
      </c>
      <c r="C409" s="37">
        <v>0.3</v>
      </c>
      <c r="D409" s="13"/>
      <c r="E409" s="13"/>
      <c r="F409" s="189">
        <v>32.5</v>
      </c>
      <c r="G409" s="274">
        <f aca="true" t="shared" si="46" ref="G409:G415">ROUND(F409*$B$2,2)</f>
        <v>0</v>
      </c>
      <c r="H409" s="191">
        <v>42.25</v>
      </c>
      <c r="I409" s="274">
        <f aca="true" t="shared" si="47" ref="I409:I415">ROUND(H409*$B$2,2)</f>
        <v>0</v>
      </c>
      <c r="J409" s="210"/>
      <c r="K409" s="65"/>
      <c r="L409" s="218"/>
    </row>
    <row r="410" spans="1:12" ht="12.75">
      <c r="A410" s="46" t="s">
        <v>443</v>
      </c>
      <c r="B410" s="7">
        <f t="shared" si="41"/>
        <v>1.01</v>
      </c>
      <c r="C410" s="37">
        <v>0.46</v>
      </c>
      <c r="D410" s="13"/>
      <c r="E410" s="13"/>
      <c r="F410" s="189">
        <v>34.25</v>
      </c>
      <c r="G410" s="274">
        <f t="shared" si="46"/>
        <v>0</v>
      </c>
      <c r="H410" s="191">
        <v>44.5</v>
      </c>
      <c r="I410" s="274">
        <f t="shared" si="47"/>
        <v>0</v>
      </c>
      <c r="J410" s="210"/>
      <c r="K410" s="65"/>
      <c r="L410" s="218"/>
    </row>
    <row r="411" spans="1:12" ht="12.75">
      <c r="A411" s="46" t="s">
        <v>444</v>
      </c>
      <c r="B411" s="7">
        <f t="shared" si="41"/>
        <v>1.46</v>
      </c>
      <c r="C411" s="37">
        <v>0.66</v>
      </c>
      <c r="D411" s="13"/>
      <c r="E411" s="13"/>
      <c r="F411" s="189">
        <v>37.75</v>
      </c>
      <c r="G411" s="274">
        <f t="shared" si="46"/>
        <v>0</v>
      </c>
      <c r="H411" s="191">
        <v>44.5</v>
      </c>
      <c r="I411" s="274">
        <f t="shared" si="47"/>
        <v>0</v>
      </c>
      <c r="J411" s="210"/>
      <c r="K411" s="65"/>
      <c r="L411" s="218"/>
    </row>
    <row r="412" spans="1:12" ht="12.75">
      <c r="A412" s="46" t="s">
        <v>445</v>
      </c>
      <c r="B412" s="7">
        <f t="shared" si="41"/>
        <v>2.2</v>
      </c>
      <c r="C412" s="37">
        <v>1</v>
      </c>
      <c r="D412" s="13"/>
      <c r="E412" s="13"/>
      <c r="F412" s="189">
        <v>57</v>
      </c>
      <c r="G412" s="274">
        <f t="shared" si="46"/>
        <v>0</v>
      </c>
      <c r="H412" s="191">
        <v>74</v>
      </c>
      <c r="I412" s="274">
        <f t="shared" si="47"/>
        <v>0</v>
      </c>
      <c r="J412" s="210"/>
      <c r="K412" s="65"/>
      <c r="L412" s="218"/>
    </row>
    <row r="413" spans="1:12" ht="12.75">
      <c r="A413" s="46" t="s">
        <v>446</v>
      </c>
      <c r="B413" s="7">
        <f t="shared" si="41"/>
        <v>4.72</v>
      </c>
      <c r="C413" s="37">
        <v>2.14</v>
      </c>
      <c r="D413" s="13"/>
      <c r="E413" s="13"/>
      <c r="F413" s="189">
        <v>90.75</v>
      </c>
      <c r="G413" s="274">
        <f t="shared" si="46"/>
        <v>0</v>
      </c>
      <c r="H413" s="191">
        <v>118</v>
      </c>
      <c r="I413" s="274">
        <f t="shared" si="47"/>
        <v>0</v>
      </c>
      <c r="J413" s="210"/>
      <c r="K413" s="65"/>
      <c r="L413" s="218"/>
    </row>
    <row r="414" spans="1:12" ht="12.75">
      <c r="A414" s="46" t="s">
        <v>447</v>
      </c>
      <c r="B414" s="7">
        <f t="shared" si="41"/>
        <v>6.19</v>
      </c>
      <c r="C414" s="37">
        <v>2.81</v>
      </c>
      <c r="D414" s="13"/>
      <c r="E414" s="13"/>
      <c r="F414" s="189">
        <v>115.5</v>
      </c>
      <c r="G414" s="274">
        <f t="shared" si="46"/>
        <v>0</v>
      </c>
      <c r="H414" s="191">
        <v>150</v>
      </c>
      <c r="I414" s="274">
        <f t="shared" si="47"/>
        <v>0</v>
      </c>
      <c r="J414" s="210"/>
      <c r="K414" s="65"/>
      <c r="L414" s="218"/>
    </row>
    <row r="415" spans="1:12" ht="12.75">
      <c r="A415" s="46" t="s">
        <v>448</v>
      </c>
      <c r="B415" s="7">
        <f t="shared" si="41"/>
        <v>11.02</v>
      </c>
      <c r="C415" s="37">
        <v>5</v>
      </c>
      <c r="D415" s="13"/>
      <c r="E415" s="13"/>
      <c r="F415" s="189">
        <v>169</v>
      </c>
      <c r="G415" s="274">
        <f t="shared" si="46"/>
        <v>0</v>
      </c>
      <c r="H415" s="191">
        <v>219.5</v>
      </c>
      <c r="I415" s="274">
        <f t="shared" si="47"/>
        <v>0</v>
      </c>
      <c r="J415" s="210"/>
      <c r="K415" s="65"/>
      <c r="L415" s="218"/>
    </row>
    <row r="416" spans="1:12" ht="12.75">
      <c r="A416" s="62"/>
      <c r="B416" s="18"/>
      <c r="C416" s="33"/>
      <c r="D416" s="30"/>
      <c r="E416" s="30"/>
      <c r="F416" s="197"/>
      <c r="G416" s="72"/>
      <c r="H416" s="218"/>
      <c r="I416" s="68"/>
      <c r="J416" s="82"/>
      <c r="K416" s="65"/>
      <c r="L416" s="65"/>
    </row>
    <row r="417" spans="1:12" ht="12.75">
      <c r="A417" s="84"/>
      <c r="B417" s="5"/>
      <c r="C417" s="38"/>
      <c r="D417" s="12"/>
      <c r="E417" s="12"/>
      <c r="F417" s="187" t="s">
        <v>394</v>
      </c>
      <c r="G417" s="77" t="s">
        <v>782</v>
      </c>
      <c r="H417" s="187" t="s">
        <v>394</v>
      </c>
      <c r="I417" s="77" t="s">
        <v>782</v>
      </c>
      <c r="J417" s="82"/>
      <c r="K417" s="65"/>
      <c r="L417" s="65"/>
    </row>
    <row r="418" spans="1:12" ht="12.75">
      <c r="A418" s="20" t="s">
        <v>417</v>
      </c>
      <c r="B418" s="7"/>
      <c r="C418" s="54"/>
      <c r="D418" s="21"/>
      <c r="E418" s="21"/>
      <c r="F418" s="189">
        <v>30.75</v>
      </c>
      <c r="G418" s="274">
        <f>ROUND(F418*$B$2,2)</f>
        <v>0</v>
      </c>
      <c r="H418" s="192">
        <v>40</v>
      </c>
      <c r="I418" s="274">
        <f>ROUND(H418*$B$2,2)</f>
        <v>0</v>
      </c>
      <c r="J418" s="210"/>
      <c r="K418" s="65"/>
      <c r="L418" s="218"/>
    </row>
    <row r="419" spans="1:12" ht="12.75">
      <c r="A419" s="20" t="s">
        <v>1091</v>
      </c>
      <c r="B419" s="7">
        <v>0.44</v>
      </c>
      <c r="C419" s="54"/>
      <c r="D419" s="21">
        <v>75</v>
      </c>
      <c r="E419" s="21">
        <v>3600</v>
      </c>
      <c r="F419" s="189">
        <v>32</v>
      </c>
      <c r="G419" s="274">
        <f aca="true" t="shared" si="48" ref="G419:G439">ROUND(F419*$B$2,2)</f>
        <v>0</v>
      </c>
      <c r="H419" s="192">
        <v>41.25</v>
      </c>
      <c r="I419" s="274">
        <f aca="true" t="shared" si="49" ref="I419:I439">ROUND(H419*$B$2,2)</f>
        <v>0</v>
      </c>
      <c r="J419" s="210"/>
      <c r="K419" s="65"/>
      <c r="L419" s="218"/>
    </row>
    <row r="420" spans="1:12" ht="12.75">
      <c r="A420" s="20" t="s">
        <v>449</v>
      </c>
      <c r="B420" s="7">
        <f t="shared" si="41"/>
        <v>0.44</v>
      </c>
      <c r="C420" s="54">
        <v>0.2</v>
      </c>
      <c r="D420" s="21">
        <v>75</v>
      </c>
      <c r="E420" s="21">
        <v>3600</v>
      </c>
      <c r="F420" s="192">
        <v>32</v>
      </c>
      <c r="G420" s="274">
        <f t="shared" si="48"/>
        <v>0</v>
      </c>
      <c r="H420" s="191">
        <v>41.25</v>
      </c>
      <c r="I420" s="274">
        <f t="shared" si="49"/>
        <v>0</v>
      </c>
      <c r="J420" s="210"/>
      <c r="K420" s="65"/>
      <c r="L420" s="218"/>
    </row>
    <row r="421" spans="1:12" ht="12.75">
      <c r="A421" s="20" t="s">
        <v>450</v>
      </c>
      <c r="B421" s="7">
        <f aca="true" t="shared" si="50" ref="B421:B439">C421*2.2046</f>
        <v>0.33</v>
      </c>
      <c r="C421" s="54">
        <v>0.15</v>
      </c>
      <c r="D421" s="21">
        <v>75</v>
      </c>
      <c r="E421" s="21">
        <v>3600</v>
      </c>
      <c r="F421" s="192">
        <v>33</v>
      </c>
      <c r="G421" s="274">
        <f t="shared" si="48"/>
        <v>0</v>
      </c>
      <c r="H421" s="191">
        <v>43</v>
      </c>
      <c r="I421" s="274">
        <f t="shared" si="49"/>
        <v>0</v>
      </c>
      <c r="J421" s="210"/>
      <c r="K421" s="65"/>
      <c r="L421" s="218"/>
    </row>
    <row r="422" spans="1:12" ht="12.75">
      <c r="A422" s="20" t="s">
        <v>451</v>
      </c>
      <c r="B422" s="7">
        <f t="shared" si="50"/>
        <v>0.79</v>
      </c>
      <c r="C422" s="54">
        <v>0.36</v>
      </c>
      <c r="D422" s="21">
        <v>50</v>
      </c>
      <c r="E422" s="21">
        <v>2400</v>
      </c>
      <c r="F422" s="192">
        <v>32</v>
      </c>
      <c r="G422" s="274">
        <f t="shared" si="48"/>
        <v>0</v>
      </c>
      <c r="H422" s="191">
        <v>41.25</v>
      </c>
      <c r="I422" s="274">
        <f t="shared" si="49"/>
        <v>0</v>
      </c>
      <c r="J422" s="210"/>
      <c r="K422" s="65"/>
      <c r="L422" s="218"/>
    </row>
    <row r="423" spans="1:12" ht="12.75">
      <c r="A423" s="20" t="s">
        <v>452</v>
      </c>
      <c r="B423" s="7">
        <f t="shared" si="50"/>
        <v>0.68</v>
      </c>
      <c r="C423" s="54">
        <v>0.31</v>
      </c>
      <c r="D423" s="21">
        <v>50</v>
      </c>
      <c r="E423" s="21">
        <v>2400</v>
      </c>
      <c r="F423" s="192">
        <v>34.75</v>
      </c>
      <c r="G423" s="274">
        <f t="shared" si="48"/>
        <v>0</v>
      </c>
      <c r="H423" s="191">
        <v>45</v>
      </c>
      <c r="I423" s="274">
        <f t="shared" si="49"/>
        <v>0</v>
      </c>
      <c r="J423" s="210"/>
      <c r="K423" s="65"/>
      <c r="L423" s="218"/>
    </row>
    <row r="424" spans="1:12" ht="12.75">
      <c r="A424" s="20" t="s">
        <v>453</v>
      </c>
      <c r="B424" s="7">
        <f t="shared" si="50"/>
        <v>0.44</v>
      </c>
      <c r="C424" s="54">
        <v>0.2</v>
      </c>
      <c r="D424" s="21">
        <v>50</v>
      </c>
      <c r="E424" s="21">
        <v>2400</v>
      </c>
      <c r="F424" s="192">
        <v>34.75</v>
      </c>
      <c r="G424" s="274">
        <f t="shared" si="48"/>
        <v>0</v>
      </c>
      <c r="H424" s="191">
        <v>45</v>
      </c>
      <c r="I424" s="274">
        <f t="shared" si="49"/>
        <v>0</v>
      </c>
      <c r="J424" s="210"/>
      <c r="K424" s="65"/>
      <c r="L424" s="218"/>
    </row>
    <row r="425" spans="1:12" ht="12.75">
      <c r="A425" s="20" t="s">
        <v>1092</v>
      </c>
      <c r="B425" s="7">
        <v>1.23</v>
      </c>
      <c r="C425" s="54"/>
      <c r="D425" s="21">
        <v>40</v>
      </c>
      <c r="E425" s="21">
        <v>1920</v>
      </c>
      <c r="F425" s="192">
        <v>37.25</v>
      </c>
      <c r="G425" s="274">
        <f t="shared" si="48"/>
        <v>0</v>
      </c>
      <c r="H425" s="191">
        <v>48.5</v>
      </c>
      <c r="I425" s="274">
        <f t="shared" si="49"/>
        <v>0</v>
      </c>
      <c r="J425" s="210"/>
      <c r="K425" s="65"/>
      <c r="L425" s="218"/>
    </row>
    <row r="426" spans="1:12" ht="12.75">
      <c r="A426" s="20" t="s">
        <v>454</v>
      </c>
      <c r="B426" s="7">
        <f t="shared" si="50"/>
        <v>1.23</v>
      </c>
      <c r="C426" s="54">
        <v>0.56</v>
      </c>
      <c r="D426" s="21">
        <v>40</v>
      </c>
      <c r="E426" s="21">
        <v>1920</v>
      </c>
      <c r="F426" s="192">
        <v>37.25</v>
      </c>
      <c r="G426" s="274">
        <f t="shared" si="48"/>
        <v>0</v>
      </c>
      <c r="H426" s="191">
        <v>48.5</v>
      </c>
      <c r="I426" s="274">
        <f t="shared" si="49"/>
        <v>0</v>
      </c>
      <c r="J426" s="210"/>
      <c r="K426" s="65"/>
      <c r="L426" s="218"/>
    </row>
    <row r="427" spans="1:12" ht="12.75">
      <c r="A427" s="20" t="s">
        <v>455</v>
      </c>
      <c r="B427" s="7">
        <f t="shared" si="50"/>
        <v>1.12</v>
      </c>
      <c r="C427" s="54">
        <v>0.51</v>
      </c>
      <c r="D427" s="21">
        <v>40</v>
      </c>
      <c r="E427" s="21">
        <v>1920</v>
      </c>
      <c r="F427" s="192">
        <v>38.5</v>
      </c>
      <c r="G427" s="274">
        <f t="shared" si="48"/>
        <v>0</v>
      </c>
      <c r="H427" s="191">
        <v>50</v>
      </c>
      <c r="I427" s="274">
        <f t="shared" si="49"/>
        <v>0</v>
      </c>
      <c r="J427" s="210"/>
      <c r="K427" s="65"/>
      <c r="L427" s="218"/>
    </row>
    <row r="428" spans="1:12" ht="12.75">
      <c r="A428" s="20" t="s">
        <v>456</v>
      </c>
      <c r="B428" s="7">
        <f t="shared" si="50"/>
        <v>1.32</v>
      </c>
      <c r="C428" s="54">
        <v>0.6</v>
      </c>
      <c r="D428" s="21">
        <v>40</v>
      </c>
      <c r="E428" s="21">
        <v>1920</v>
      </c>
      <c r="F428" s="192">
        <v>38.5</v>
      </c>
      <c r="G428" s="274">
        <f t="shared" si="48"/>
        <v>0</v>
      </c>
      <c r="H428" s="191">
        <v>50</v>
      </c>
      <c r="I428" s="274">
        <f t="shared" si="49"/>
        <v>0</v>
      </c>
      <c r="J428" s="210"/>
      <c r="K428" s="65"/>
      <c r="L428" s="218"/>
    </row>
    <row r="429" spans="1:12" ht="12.75">
      <c r="A429" s="20" t="s">
        <v>457</v>
      </c>
      <c r="B429" s="7">
        <f t="shared" si="50"/>
        <v>1.32</v>
      </c>
      <c r="C429" s="54">
        <v>0.6</v>
      </c>
      <c r="D429" s="21">
        <v>40</v>
      </c>
      <c r="E429" s="21">
        <v>1920</v>
      </c>
      <c r="F429" s="192">
        <v>38.5</v>
      </c>
      <c r="G429" s="274">
        <f t="shared" si="48"/>
        <v>0</v>
      </c>
      <c r="H429" s="191">
        <v>50</v>
      </c>
      <c r="I429" s="274">
        <f t="shared" si="49"/>
        <v>0</v>
      </c>
      <c r="J429" s="210"/>
      <c r="K429" s="65"/>
      <c r="L429" s="218"/>
    </row>
    <row r="430" spans="1:12" ht="12.75">
      <c r="A430" s="20" t="s">
        <v>1093</v>
      </c>
      <c r="B430" s="7">
        <v>1.79</v>
      </c>
      <c r="C430" s="54"/>
      <c r="D430" s="21">
        <v>20</v>
      </c>
      <c r="E430" s="21">
        <v>960</v>
      </c>
      <c r="F430" s="192">
        <v>39</v>
      </c>
      <c r="G430" s="274">
        <f t="shared" si="48"/>
        <v>0</v>
      </c>
      <c r="H430" s="191">
        <v>50.75</v>
      </c>
      <c r="I430" s="274">
        <f t="shared" si="49"/>
        <v>0</v>
      </c>
      <c r="J430" s="210"/>
      <c r="K430" s="65"/>
      <c r="L430" s="218"/>
    </row>
    <row r="431" spans="1:12" ht="12.75">
      <c r="A431" s="20" t="s">
        <v>458</v>
      </c>
      <c r="B431" s="7">
        <f t="shared" si="50"/>
        <v>1.79</v>
      </c>
      <c r="C431" s="54">
        <v>0.81</v>
      </c>
      <c r="D431" s="21">
        <v>20</v>
      </c>
      <c r="E431" s="21">
        <v>960</v>
      </c>
      <c r="F431" s="192">
        <v>39</v>
      </c>
      <c r="G431" s="274">
        <f t="shared" si="48"/>
        <v>0</v>
      </c>
      <c r="H431" s="191">
        <v>50.75</v>
      </c>
      <c r="I431" s="274">
        <f t="shared" si="49"/>
        <v>0</v>
      </c>
      <c r="J431" s="210"/>
      <c r="K431" s="65"/>
      <c r="L431" s="218"/>
    </row>
    <row r="432" spans="1:12" ht="12.75">
      <c r="A432" s="20" t="s">
        <v>459</v>
      </c>
      <c r="B432" s="7">
        <f t="shared" si="50"/>
        <v>1.68</v>
      </c>
      <c r="C432" s="54">
        <v>0.76</v>
      </c>
      <c r="D432" s="21">
        <v>20</v>
      </c>
      <c r="E432" s="21">
        <v>960</v>
      </c>
      <c r="F432" s="192">
        <v>57</v>
      </c>
      <c r="G432" s="274">
        <f t="shared" si="48"/>
        <v>0</v>
      </c>
      <c r="H432" s="191">
        <v>74</v>
      </c>
      <c r="I432" s="274">
        <f t="shared" si="49"/>
        <v>0</v>
      </c>
      <c r="J432" s="210"/>
      <c r="K432" s="65"/>
      <c r="L432" s="218"/>
    </row>
    <row r="433" spans="1:12" ht="12.75">
      <c r="A433" s="20" t="s">
        <v>460</v>
      </c>
      <c r="B433" s="7">
        <f t="shared" si="50"/>
        <v>1.98</v>
      </c>
      <c r="C433" s="54">
        <v>0.9</v>
      </c>
      <c r="D433" s="21">
        <v>20</v>
      </c>
      <c r="E433" s="21">
        <v>960</v>
      </c>
      <c r="F433" s="192">
        <v>57</v>
      </c>
      <c r="G433" s="274">
        <f t="shared" si="48"/>
        <v>0</v>
      </c>
      <c r="H433" s="191">
        <v>74</v>
      </c>
      <c r="I433" s="274">
        <f t="shared" si="49"/>
        <v>0</v>
      </c>
      <c r="J433" s="210"/>
      <c r="K433" s="65"/>
      <c r="L433" s="218"/>
    </row>
    <row r="434" spans="1:12" ht="12.75">
      <c r="A434" s="20" t="s">
        <v>461</v>
      </c>
      <c r="B434" s="7">
        <f t="shared" si="50"/>
        <v>1.98</v>
      </c>
      <c r="C434" s="54">
        <v>0.9</v>
      </c>
      <c r="D434" s="21">
        <v>20</v>
      </c>
      <c r="E434" s="21">
        <v>960</v>
      </c>
      <c r="F434" s="192">
        <v>57</v>
      </c>
      <c r="G434" s="274">
        <f t="shared" si="48"/>
        <v>0</v>
      </c>
      <c r="H434" s="191">
        <v>74</v>
      </c>
      <c r="I434" s="274">
        <f t="shared" si="49"/>
        <v>0</v>
      </c>
      <c r="J434" s="210"/>
      <c r="K434" s="65"/>
      <c r="L434" s="218"/>
    </row>
    <row r="435" spans="1:12" ht="12.75">
      <c r="A435" s="20" t="s">
        <v>1094</v>
      </c>
      <c r="B435" s="7">
        <v>3.7</v>
      </c>
      <c r="C435" s="54"/>
      <c r="D435" s="21">
        <v>10</v>
      </c>
      <c r="E435" s="21">
        <v>480</v>
      </c>
      <c r="F435" s="192">
        <v>68.25</v>
      </c>
      <c r="G435" s="274">
        <f t="shared" si="48"/>
        <v>0</v>
      </c>
      <c r="H435" s="191">
        <v>88.75</v>
      </c>
      <c r="I435" s="274">
        <f t="shared" si="49"/>
        <v>0</v>
      </c>
      <c r="J435" s="210"/>
      <c r="K435" s="65"/>
      <c r="L435" s="218"/>
    </row>
    <row r="436" spans="1:12" ht="12.75">
      <c r="A436" s="20" t="s">
        <v>462</v>
      </c>
      <c r="B436" s="7">
        <f t="shared" si="50"/>
        <v>5.73</v>
      </c>
      <c r="C436" s="54">
        <v>2.6</v>
      </c>
      <c r="D436" s="21">
        <v>10</v>
      </c>
      <c r="E436" s="21">
        <v>480</v>
      </c>
      <c r="F436" s="192">
        <v>81.25</v>
      </c>
      <c r="G436" s="274">
        <f t="shared" si="48"/>
        <v>0</v>
      </c>
      <c r="H436" s="191">
        <v>105.5</v>
      </c>
      <c r="I436" s="274">
        <f t="shared" si="49"/>
        <v>0</v>
      </c>
      <c r="J436" s="210"/>
      <c r="K436" s="65"/>
      <c r="L436" s="218"/>
    </row>
    <row r="437" spans="1:12" ht="12.75">
      <c r="A437" s="20" t="s">
        <v>463</v>
      </c>
      <c r="B437" s="7">
        <f t="shared" si="50"/>
        <v>5.62</v>
      </c>
      <c r="C437" s="54">
        <v>2.55</v>
      </c>
      <c r="D437" s="21">
        <v>10</v>
      </c>
      <c r="E437" s="21">
        <v>480</v>
      </c>
      <c r="F437" s="189">
        <v>115.5</v>
      </c>
      <c r="G437" s="274">
        <f t="shared" si="48"/>
        <v>0</v>
      </c>
      <c r="H437" s="191">
        <v>150</v>
      </c>
      <c r="I437" s="274">
        <f t="shared" si="49"/>
        <v>0</v>
      </c>
      <c r="J437" s="210"/>
      <c r="K437" s="65"/>
      <c r="L437" s="218"/>
    </row>
    <row r="438" spans="1:12" ht="12.75">
      <c r="A438" s="20" t="s">
        <v>464</v>
      </c>
      <c r="B438" s="7">
        <f t="shared" si="50"/>
        <v>5.51</v>
      </c>
      <c r="C438" s="54">
        <v>2.5</v>
      </c>
      <c r="D438" s="21">
        <v>10</v>
      </c>
      <c r="E438" s="21">
        <v>480</v>
      </c>
      <c r="F438" s="189">
        <v>115.5</v>
      </c>
      <c r="G438" s="274">
        <f t="shared" si="48"/>
        <v>0</v>
      </c>
      <c r="H438" s="191">
        <v>150</v>
      </c>
      <c r="I438" s="274">
        <f t="shared" si="49"/>
        <v>0</v>
      </c>
      <c r="J438" s="210"/>
      <c r="K438" s="65"/>
      <c r="L438" s="218"/>
    </row>
    <row r="439" spans="1:12" ht="12.75">
      <c r="A439" s="20" t="s">
        <v>465</v>
      </c>
      <c r="B439" s="7">
        <f t="shared" si="50"/>
        <v>5.73</v>
      </c>
      <c r="C439" s="54">
        <v>2.6</v>
      </c>
      <c r="D439" s="21">
        <v>10</v>
      </c>
      <c r="E439" s="21">
        <v>480</v>
      </c>
      <c r="F439" s="189">
        <v>115.5</v>
      </c>
      <c r="G439" s="274">
        <f t="shared" si="48"/>
        <v>0</v>
      </c>
      <c r="H439" s="191">
        <v>150</v>
      </c>
      <c r="I439" s="274">
        <f t="shared" si="49"/>
        <v>0</v>
      </c>
      <c r="J439" s="210"/>
      <c r="K439" s="65"/>
      <c r="L439" s="218"/>
    </row>
    <row r="440" spans="1:12" ht="12.75">
      <c r="A440" s="84"/>
      <c r="B440" s="5"/>
      <c r="C440" s="38"/>
      <c r="D440" s="12"/>
      <c r="E440" s="12"/>
      <c r="F440" s="197"/>
      <c r="G440" s="257"/>
      <c r="H440" s="193"/>
      <c r="I440" s="257"/>
      <c r="J440" s="210"/>
      <c r="K440" s="65"/>
      <c r="L440" s="218"/>
    </row>
    <row r="441" spans="1:12" ht="12.75">
      <c r="A441" s="55"/>
      <c r="B441" s="45"/>
      <c r="C441" s="5"/>
      <c r="D441" s="52"/>
      <c r="E441" s="11"/>
      <c r="F441" s="187" t="s">
        <v>394</v>
      </c>
      <c r="G441" s="77" t="s">
        <v>782</v>
      </c>
      <c r="H441" s="187" t="s">
        <v>394</v>
      </c>
      <c r="I441" s="77" t="s">
        <v>782</v>
      </c>
      <c r="J441" s="82"/>
      <c r="K441" s="65"/>
      <c r="L441" s="65"/>
    </row>
    <row r="442" spans="1:12" ht="12.75">
      <c r="A442" s="46" t="s">
        <v>646</v>
      </c>
      <c r="B442" s="7">
        <v>1</v>
      </c>
      <c r="C442" s="34"/>
      <c r="D442" s="19"/>
      <c r="E442" s="29"/>
      <c r="F442" s="189">
        <v>67.75</v>
      </c>
      <c r="G442" s="274">
        <f>ROUND(F442*$B$2,2)</f>
        <v>0</v>
      </c>
      <c r="H442" s="191">
        <v>88</v>
      </c>
      <c r="I442" s="274">
        <f>ROUND(H442*$B$2,2)</f>
        <v>0</v>
      </c>
      <c r="J442" s="210"/>
      <c r="K442" s="65"/>
      <c r="L442" s="218"/>
    </row>
    <row r="443" spans="1:12" ht="12.75">
      <c r="A443" s="46" t="s">
        <v>647</v>
      </c>
      <c r="B443" s="7">
        <v>1.43</v>
      </c>
      <c r="C443" s="34"/>
      <c r="D443" s="19"/>
      <c r="E443" s="29"/>
      <c r="F443" s="189">
        <v>96.75</v>
      </c>
      <c r="G443" s="274">
        <f>ROUND(F443*$B$2,2)</f>
        <v>0</v>
      </c>
      <c r="H443" s="191">
        <v>126</v>
      </c>
      <c r="I443" s="274">
        <f>ROUND(H443*$B$2,2)</f>
        <v>0</v>
      </c>
      <c r="J443" s="210"/>
      <c r="K443" s="65"/>
      <c r="L443" s="218"/>
    </row>
    <row r="444" spans="1:12" ht="12.75">
      <c r="A444" s="46" t="s">
        <v>648</v>
      </c>
      <c r="B444" s="7">
        <v>2.44</v>
      </c>
      <c r="C444" s="34"/>
      <c r="D444" s="19"/>
      <c r="E444" s="29"/>
      <c r="F444" s="189">
        <v>164.5</v>
      </c>
      <c r="G444" s="274">
        <f>ROUND(F444*$B$2,2)</f>
        <v>0</v>
      </c>
      <c r="H444" s="191">
        <v>214</v>
      </c>
      <c r="I444" s="274">
        <f>ROUND(H444*$B$2,2)</f>
        <v>0</v>
      </c>
      <c r="J444" s="210"/>
      <c r="K444" s="65"/>
      <c r="L444" s="218"/>
    </row>
    <row r="445" spans="1:12" ht="12.75">
      <c r="A445" s="46" t="s">
        <v>712</v>
      </c>
      <c r="B445" s="7">
        <v>2.86</v>
      </c>
      <c r="C445" s="34"/>
      <c r="D445" s="19"/>
      <c r="E445" s="29"/>
      <c r="F445" s="189">
        <v>195</v>
      </c>
      <c r="G445" s="274">
        <f>ROUND(F445*$B$2,2)</f>
        <v>0</v>
      </c>
      <c r="H445" s="191">
        <v>253.5</v>
      </c>
      <c r="I445" s="274">
        <f>ROUND(H445*$B$2,2)</f>
        <v>0</v>
      </c>
      <c r="J445" s="210"/>
      <c r="K445" s="65"/>
      <c r="L445" s="218"/>
    </row>
    <row r="446" spans="1:12" ht="12.75">
      <c r="A446" s="46" t="s">
        <v>713</v>
      </c>
      <c r="B446" s="7">
        <v>4.4</v>
      </c>
      <c r="C446" s="34"/>
      <c r="D446" s="19"/>
      <c r="E446" s="29"/>
      <c r="F446" s="189">
        <v>307</v>
      </c>
      <c r="G446" s="274">
        <f>ROUND(F446*$B$2,2)</f>
        <v>0</v>
      </c>
      <c r="H446" s="191">
        <v>399.5</v>
      </c>
      <c r="I446" s="274">
        <f>ROUND(H446*$B$2,2)</f>
        <v>0</v>
      </c>
      <c r="J446" s="210"/>
      <c r="K446" s="65"/>
      <c r="L446" s="218"/>
    </row>
    <row r="447" spans="10:12" ht="12.75">
      <c r="J447" s="82"/>
      <c r="K447" s="65"/>
      <c r="L447" s="65"/>
    </row>
    <row r="448" spans="1:12" ht="12.75">
      <c r="A448" s="87"/>
      <c r="B448" s="88"/>
      <c r="C448" s="5"/>
      <c r="D448" s="36"/>
      <c r="E448" s="16"/>
      <c r="F448" s="187" t="s">
        <v>394</v>
      </c>
      <c r="G448" s="77" t="s">
        <v>782</v>
      </c>
      <c r="H448" s="187" t="s">
        <v>394</v>
      </c>
      <c r="I448" s="77" t="s">
        <v>782</v>
      </c>
      <c r="J448" s="82"/>
      <c r="K448" s="65"/>
      <c r="L448" s="65"/>
    </row>
    <row r="449" spans="1:12" ht="12.75">
      <c r="A449" s="20" t="s">
        <v>714</v>
      </c>
      <c r="B449" s="7">
        <f>C449*2.2046</f>
        <v>0.77</v>
      </c>
      <c r="C449" s="50">
        <v>0.35</v>
      </c>
      <c r="D449" s="13"/>
      <c r="E449" s="13"/>
      <c r="F449" s="189">
        <v>53.75</v>
      </c>
      <c r="G449" s="274">
        <f>ROUND(F449*$B$2,2)</f>
        <v>0</v>
      </c>
      <c r="H449" s="192">
        <v>70</v>
      </c>
      <c r="I449" s="274">
        <f>ROUND(H449*$B$2,2)</f>
        <v>0</v>
      </c>
      <c r="J449" s="210"/>
      <c r="K449" s="65"/>
      <c r="L449" s="218"/>
    </row>
    <row r="450" spans="1:12" ht="12.75">
      <c r="A450" s="20" t="s">
        <v>715</v>
      </c>
      <c r="B450" s="7">
        <f>C450*2.2046</f>
        <v>0.88</v>
      </c>
      <c r="C450" s="50">
        <v>0.4</v>
      </c>
      <c r="D450" s="13"/>
      <c r="E450" s="13"/>
      <c r="F450" s="189">
        <v>61.5</v>
      </c>
      <c r="G450" s="274">
        <f>ROUND(F450*$B$2,2)</f>
        <v>0</v>
      </c>
      <c r="H450" s="192">
        <v>80</v>
      </c>
      <c r="I450" s="274">
        <f>ROUND(H450*$B$2,2)</f>
        <v>0</v>
      </c>
      <c r="J450" s="210"/>
      <c r="K450" s="65"/>
      <c r="L450" s="218"/>
    </row>
    <row r="451" spans="1:12" s="4" customFormat="1" ht="10.5" customHeight="1">
      <c r="A451" s="15"/>
      <c r="B451" s="17"/>
      <c r="C451" s="18"/>
      <c r="D451" s="51"/>
      <c r="E451" s="30"/>
      <c r="F451" s="197"/>
      <c r="G451" s="68"/>
      <c r="H451" s="218"/>
      <c r="I451" s="68"/>
      <c r="J451" s="67"/>
      <c r="K451" s="67"/>
      <c r="L451" s="67"/>
    </row>
    <row r="452" spans="1:12" ht="12.75">
      <c r="A452" s="87"/>
      <c r="B452" s="45"/>
      <c r="C452" s="5"/>
      <c r="D452" s="36"/>
      <c r="E452" s="16"/>
      <c r="F452" s="187" t="s">
        <v>394</v>
      </c>
      <c r="G452" s="77" t="s">
        <v>782</v>
      </c>
      <c r="H452" s="218"/>
      <c r="I452" s="68"/>
      <c r="J452" s="82"/>
      <c r="K452" s="65"/>
      <c r="L452" s="65"/>
    </row>
    <row r="453" spans="1:12" ht="12.75">
      <c r="A453" s="46" t="s">
        <v>716</v>
      </c>
      <c r="B453" s="7">
        <f aca="true" t="shared" si="51" ref="B453:B464">C453*2.2046</f>
        <v>0.44</v>
      </c>
      <c r="C453" s="37">
        <v>0.2</v>
      </c>
      <c r="D453" s="13"/>
      <c r="E453" s="13"/>
      <c r="F453" s="189">
        <v>120.5</v>
      </c>
      <c r="G453" s="274">
        <f>ROUND(F453*$B$2,2)</f>
        <v>0</v>
      </c>
      <c r="H453" s="218"/>
      <c r="I453" s="68"/>
      <c r="J453" s="210"/>
      <c r="K453" s="65"/>
      <c r="L453" s="65"/>
    </row>
    <row r="454" spans="1:12" ht="12.75">
      <c r="A454" s="46" t="s">
        <v>717</v>
      </c>
      <c r="B454" s="7">
        <f t="shared" si="51"/>
        <v>0.66</v>
      </c>
      <c r="C454" s="37">
        <v>0.3</v>
      </c>
      <c r="D454" s="13"/>
      <c r="E454" s="13"/>
      <c r="F454" s="189">
        <v>120.5</v>
      </c>
      <c r="G454" s="274">
        <f aca="true" t="shared" si="52" ref="G454:G464">ROUND(F454*$B$2,2)</f>
        <v>0</v>
      </c>
      <c r="H454" s="218"/>
      <c r="I454" s="68"/>
      <c r="J454" s="210"/>
      <c r="K454" s="65"/>
      <c r="L454" s="65"/>
    </row>
    <row r="455" spans="1:12" ht="12.75">
      <c r="A455" s="46" t="s">
        <v>718</v>
      </c>
      <c r="B455" s="7">
        <f t="shared" si="51"/>
        <v>0.88</v>
      </c>
      <c r="C455" s="37">
        <v>0.4</v>
      </c>
      <c r="D455" s="13"/>
      <c r="E455" s="13"/>
      <c r="F455" s="189">
        <v>120.5</v>
      </c>
      <c r="G455" s="274">
        <f t="shared" si="52"/>
        <v>0</v>
      </c>
      <c r="H455" s="218"/>
      <c r="I455" s="68"/>
      <c r="J455" s="210"/>
      <c r="K455" s="65"/>
      <c r="L455" s="65"/>
    </row>
    <row r="456" spans="1:12" ht="12.75">
      <c r="A456" s="46" t="s">
        <v>719</v>
      </c>
      <c r="B456" s="7">
        <f t="shared" si="51"/>
        <v>1.32</v>
      </c>
      <c r="C456" s="37">
        <v>0.6</v>
      </c>
      <c r="D456" s="13"/>
      <c r="E456" s="13"/>
      <c r="F456" s="189">
        <v>120.5</v>
      </c>
      <c r="G456" s="274">
        <f t="shared" si="52"/>
        <v>0</v>
      </c>
      <c r="H456" s="218"/>
      <c r="I456" s="68"/>
      <c r="J456" s="210"/>
      <c r="K456" s="65"/>
      <c r="L456" s="65"/>
    </row>
    <row r="457" spans="1:12" ht="12.75">
      <c r="A457" s="46" t="s">
        <v>720</v>
      </c>
      <c r="B457" s="7">
        <f t="shared" si="51"/>
        <v>2.2</v>
      </c>
      <c r="C457" s="37">
        <v>1</v>
      </c>
      <c r="D457" s="13"/>
      <c r="E457" s="13"/>
      <c r="F457" s="189">
        <v>120.5</v>
      </c>
      <c r="G457" s="274">
        <f t="shared" si="52"/>
        <v>0</v>
      </c>
      <c r="H457" s="218"/>
      <c r="I457" s="68"/>
      <c r="J457" s="210"/>
      <c r="K457" s="65"/>
      <c r="L457" s="65"/>
    </row>
    <row r="458" spans="1:12" ht="12.75">
      <c r="A458" s="46" t="s">
        <v>721</v>
      </c>
      <c r="B458" s="7">
        <f t="shared" si="51"/>
        <v>3.31</v>
      </c>
      <c r="C458" s="37">
        <v>1.5</v>
      </c>
      <c r="D458" s="13"/>
      <c r="E458" s="13"/>
      <c r="F458" s="189">
        <v>173.5</v>
      </c>
      <c r="G458" s="274">
        <f t="shared" si="52"/>
        <v>0</v>
      </c>
      <c r="H458" s="218"/>
      <c r="I458" s="68"/>
      <c r="J458" s="210"/>
      <c r="K458" s="65"/>
      <c r="L458" s="65"/>
    </row>
    <row r="459" spans="1:12" ht="12.75">
      <c r="A459" s="46" t="s">
        <v>722</v>
      </c>
      <c r="B459" s="7">
        <f t="shared" si="51"/>
        <v>5.51</v>
      </c>
      <c r="C459" s="37">
        <v>2.5</v>
      </c>
      <c r="D459" s="13"/>
      <c r="E459" s="13"/>
      <c r="F459" s="189">
        <v>307</v>
      </c>
      <c r="G459" s="274">
        <f t="shared" si="52"/>
        <v>0</v>
      </c>
      <c r="H459" s="218"/>
      <c r="I459" s="68"/>
      <c r="J459" s="210"/>
      <c r="K459" s="65"/>
      <c r="L459" s="65"/>
    </row>
    <row r="460" spans="1:12" ht="12.75">
      <c r="A460" s="46" t="s">
        <v>723</v>
      </c>
      <c r="B460" s="7">
        <f t="shared" si="51"/>
        <v>8.16</v>
      </c>
      <c r="C460" s="37">
        <v>3.7</v>
      </c>
      <c r="D460" s="13"/>
      <c r="E460" s="13"/>
      <c r="F460" s="189">
        <v>460.5</v>
      </c>
      <c r="G460" s="274">
        <f t="shared" si="52"/>
        <v>0</v>
      </c>
      <c r="H460" s="218"/>
      <c r="I460" s="68"/>
      <c r="J460" s="210"/>
      <c r="K460" s="65"/>
      <c r="L460" s="65"/>
    </row>
    <row r="461" spans="1:12" ht="12.75">
      <c r="A461" s="46" t="s">
        <v>724</v>
      </c>
      <c r="B461" s="7">
        <f t="shared" si="51"/>
        <v>13.23</v>
      </c>
      <c r="C461" s="37">
        <v>6</v>
      </c>
      <c r="D461" s="13"/>
      <c r="E461" s="13"/>
      <c r="F461" s="189">
        <v>547.5</v>
      </c>
      <c r="G461" s="274">
        <f t="shared" si="52"/>
        <v>0</v>
      </c>
      <c r="H461" s="218"/>
      <c r="I461" s="68"/>
      <c r="J461" s="210"/>
      <c r="K461" s="65"/>
      <c r="L461" s="65"/>
    </row>
    <row r="462" spans="1:12" ht="12.75">
      <c r="A462" s="46" t="s">
        <v>725</v>
      </c>
      <c r="B462" s="7">
        <f t="shared" si="51"/>
        <v>24.03</v>
      </c>
      <c r="C462" s="37">
        <v>10.9</v>
      </c>
      <c r="D462" s="13"/>
      <c r="E462" s="13"/>
      <c r="F462" s="189">
        <v>1135</v>
      </c>
      <c r="G462" s="274">
        <f t="shared" si="52"/>
        <v>0</v>
      </c>
      <c r="H462" s="218"/>
      <c r="I462" s="68"/>
      <c r="J462" s="210"/>
      <c r="K462" s="65"/>
      <c r="L462" s="65"/>
    </row>
    <row r="463" spans="1:12" ht="12.75">
      <c r="A463" s="46" t="s">
        <v>726</v>
      </c>
      <c r="B463" s="7">
        <f t="shared" si="51"/>
        <v>29.1</v>
      </c>
      <c r="C463" s="37">
        <v>13.2</v>
      </c>
      <c r="D463" s="13"/>
      <c r="E463" s="13"/>
      <c r="F463" s="189">
        <v>1168</v>
      </c>
      <c r="G463" s="274">
        <f t="shared" si="52"/>
        <v>0</v>
      </c>
      <c r="H463" s="218"/>
      <c r="I463" s="68"/>
      <c r="J463" s="210"/>
      <c r="K463" s="65"/>
      <c r="L463" s="65"/>
    </row>
    <row r="464" spans="1:12" ht="12.75">
      <c r="A464" s="46" t="s">
        <v>727</v>
      </c>
      <c r="B464" s="7">
        <f t="shared" si="51"/>
        <v>46.08</v>
      </c>
      <c r="C464" s="37">
        <v>20.9</v>
      </c>
      <c r="D464" s="13"/>
      <c r="E464" s="13"/>
      <c r="F464" s="189">
        <v>1268</v>
      </c>
      <c r="G464" s="274">
        <f t="shared" si="52"/>
        <v>0</v>
      </c>
      <c r="H464" s="218"/>
      <c r="I464" s="68"/>
      <c r="J464" s="210"/>
      <c r="K464" s="65"/>
      <c r="L464" s="65"/>
    </row>
    <row r="465" spans="1:12" ht="12.75">
      <c r="A465" s="55"/>
      <c r="B465" s="32"/>
      <c r="C465" s="18"/>
      <c r="D465" s="33"/>
      <c r="E465" s="30"/>
      <c r="F465" s="197"/>
      <c r="G465" s="72"/>
      <c r="H465" s="218"/>
      <c r="I465" s="68"/>
      <c r="J465" s="82"/>
      <c r="K465" s="65"/>
      <c r="L465" s="65"/>
    </row>
    <row r="466" spans="1:12" ht="12.75">
      <c r="A466" s="87"/>
      <c r="B466" s="45"/>
      <c r="C466" s="5"/>
      <c r="D466" s="36"/>
      <c r="E466" s="16"/>
      <c r="F466" s="187" t="s">
        <v>394</v>
      </c>
      <c r="G466" s="77" t="s">
        <v>782</v>
      </c>
      <c r="H466" s="218"/>
      <c r="I466" s="68"/>
      <c r="J466" s="82"/>
      <c r="K466" s="65"/>
      <c r="L466" s="65"/>
    </row>
    <row r="467" spans="1:12" ht="12.75">
      <c r="A467" s="46" t="s">
        <v>728</v>
      </c>
      <c r="B467" s="7">
        <f aca="true" t="shared" si="53" ref="B467:B480">C467*2.2046</f>
        <v>0.66</v>
      </c>
      <c r="C467" s="34">
        <v>0.3</v>
      </c>
      <c r="D467" s="23"/>
      <c r="E467" s="29"/>
      <c r="F467" s="189">
        <v>46.25</v>
      </c>
      <c r="G467" s="274">
        <f>ROUND(F467*$B$2,2)</f>
        <v>0</v>
      </c>
      <c r="H467" s="218"/>
      <c r="I467" s="68"/>
      <c r="J467" s="210"/>
      <c r="K467" s="65"/>
      <c r="L467" s="65"/>
    </row>
    <row r="468" spans="1:12" ht="12" customHeight="1">
      <c r="A468" s="46" t="s">
        <v>483</v>
      </c>
      <c r="B468" s="7">
        <f t="shared" si="53"/>
        <v>0.88</v>
      </c>
      <c r="C468" s="34">
        <v>0.4</v>
      </c>
      <c r="D468" s="23"/>
      <c r="E468" s="29"/>
      <c r="F468" s="189">
        <v>46.25</v>
      </c>
      <c r="G468" s="274">
        <f aca="true" t="shared" si="54" ref="G468:G480">ROUND(F468*$B$2,2)</f>
        <v>0</v>
      </c>
      <c r="H468" s="218"/>
      <c r="I468" s="68"/>
      <c r="J468" s="210"/>
      <c r="K468" s="65"/>
      <c r="L468" s="65"/>
    </row>
    <row r="469" spans="1:12" ht="12" customHeight="1">
      <c r="A469" s="46" t="s">
        <v>484</v>
      </c>
      <c r="B469" s="7">
        <f t="shared" si="53"/>
        <v>1.1</v>
      </c>
      <c r="C469" s="34">
        <v>0.5</v>
      </c>
      <c r="D469" s="58">
        <v>50</v>
      </c>
      <c r="E469" s="29">
        <v>1200</v>
      </c>
      <c r="F469" s="189">
        <v>47</v>
      </c>
      <c r="G469" s="274">
        <f t="shared" si="54"/>
        <v>0</v>
      </c>
      <c r="H469" s="218"/>
      <c r="I469" s="68"/>
      <c r="J469" s="210"/>
      <c r="K469" s="65"/>
      <c r="L469" s="65"/>
    </row>
    <row r="470" spans="1:12" ht="12.75">
      <c r="A470" s="46" t="s">
        <v>491</v>
      </c>
      <c r="B470" s="7">
        <f t="shared" si="53"/>
        <v>1.76</v>
      </c>
      <c r="C470" s="34">
        <v>0.8</v>
      </c>
      <c r="D470" s="58">
        <v>32</v>
      </c>
      <c r="E470" s="29">
        <v>768</v>
      </c>
      <c r="F470" s="189">
        <v>61.5</v>
      </c>
      <c r="G470" s="274">
        <f t="shared" si="54"/>
        <v>0</v>
      </c>
      <c r="H470" s="218"/>
      <c r="I470" s="68"/>
      <c r="J470" s="210"/>
      <c r="K470" s="65"/>
      <c r="L470" s="65"/>
    </row>
    <row r="471" spans="1:12" ht="12.75">
      <c r="A471" s="46" t="s">
        <v>492</v>
      </c>
      <c r="B471" s="7">
        <f t="shared" si="53"/>
        <v>2.43</v>
      </c>
      <c r="C471" s="34">
        <v>1.1</v>
      </c>
      <c r="D471" s="58">
        <v>18</v>
      </c>
      <c r="E471" s="29">
        <v>432</v>
      </c>
      <c r="F471" s="189">
        <v>78.5</v>
      </c>
      <c r="G471" s="274">
        <f t="shared" si="54"/>
        <v>0</v>
      </c>
      <c r="H471" s="218"/>
      <c r="I471" s="68"/>
      <c r="J471" s="210"/>
      <c r="K471" s="65"/>
      <c r="L471" s="65"/>
    </row>
    <row r="472" spans="1:12" ht="12.75">
      <c r="A472" s="46" t="s">
        <v>493</v>
      </c>
      <c r="B472" s="7">
        <f t="shared" si="53"/>
        <v>0.99</v>
      </c>
      <c r="C472" s="34">
        <v>0.45</v>
      </c>
      <c r="D472" s="23"/>
      <c r="E472" s="29"/>
      <c r="F472" s="189">
        <v>75.25</v>
      </c>
      <c r="G472" s="274">
        <f t="shared" si="54"/>
        <v>0</v>
      </c>
      <c r="H472" s="218"/>
      <c r="I472" s="68"/>
      <c r="J472" s="210"/>
      <c r="K472" s="65"/>
      <c r="L472" s="65"/>
    </row>
    <row r="473" spans="1:12" ht="12.75">
      <c r="A473" s="46" t="s">
        <v>494</v>
      </c>
      <c r="B473" s="7">
        <f t="shared" si="53"/>
        <v>1.32</v>
      </c>
      <c r="C473" s="34">
        <v>0.6</v>
      </c>
      <c r="D473" s="23"/>
      <c r="E473" s="29"/>
      <c r="F473" s="189">
        <v>75.25</v>
      </c>
      <c r="G473" s="274">
        <f t="shared" si="54"/>
        <v>0</v>
      </c>
      <c r="H473" s="218"/>
      <c r="I473" s="68"/>
      <c r="J473" s="210"/>
      <c r="K473" s="65"/>
      <c r="L473" s="65"/>
    </row>
    <row r="474" spans="1:12" ht="12.75">
      <c r="A474" s="46" t="s">
        <v>495</v>
      </c>
      <c r="B474" s="7">
        <f t="shared" si="53"/>
        <v>1.98</v>
      </c>
      <c r="C474" s="34">
        <v>0.9</v>
      </c>
      <c r="D474" s="23"/>
      <c r="E474" s="29"/>
      <c r="F474" s="189">
        <v>75.25</v>
      </c>
      <c r="G474" s="274">
        <f t="shared" si="54"/>
        <v>0</v>
      </c>
      <c r="H474" s="218"/>
      <c r="I474" s="68"/>
      <c r="J474" s="210"/>
      <c r="K474" s="65"/>
      <c r="L474" s="65"/>
    </row>
    <row r="475" spans="1:12" ht="12.75">
      <c r="A475" s="46" t="s">
        <v>502</v>
      </c>
      <c r="B475" s="7">
        <f t="shared" si="53"/>
        <v>2.98</v>
      </c>
      <c r="C475" s="34">
        <v>1.35</v>
      </c>
      <c r="D475" s="23"/>
      <c r="E475" s="29"/>
      <c r="F475" s="189">
        <v>100</v>
      </c>
      <c r="G475" s="274">
        <f t="shared" si="54"/>
        <v>0</v>
      </c>
      <c r="H475" s="218"/>
      <c r="I475" s="68"/>
      <c r="J475" s="210"/>
      <c r="K475" s="65"/>
      <c r="L475" s="65"/>
    </row>
    <row r="476" spans="1:12" ht="12.75">
      <c r="A476" s="46" t="s">
        <v>503</v>
      </c>
      <c r="B476" s="7">
        <f t="shared" si="53"/>
        <v>3.97</v>
      </c>
      <c r="C476" s="34">
        <v>1.8</v>
      </c>
      <c r="D476" s="23"/>
      <c r="E476" s="29"/>
      <c r="F476" s="189">
        <v>127.5</v>
      </c>
      <c r="G476" s="274">
        <f t="shared" si="54"/>
        <v>0</v>
      </c>
      <c r="H476" s="218"/>
      <c r="I476" s="68"/>
      <c r="J476" s="210"/>
      <c r="K476" s="65"/>
      <c r="L476" s="65"/>
    </row>
    <row r="477" spans="1:12" ht="12.75">
      <c r="A477" s="46" t="s">
        <v>656</v>
      </c>
      <c r="B477" s="7">
        <f t="shared" si="53"/>
        <v>5.18</v>
      </c>
      <c r="C477" s="34">
        <v>2.35</v>
      </c>
      <c r="D477" s="19">
        <v>6</v>
      </c>
      <c r="E477" s="29">
        <v>210</v>
      </c>
      <c r="F477" s="189">
        <v>157</v>
      </c>
      <c r="G477" s="274">
        <f t="shared" si="54"/>
        <v>0</v>
      </c>
      <c r="H477" s="218"/>
      <c r="I477" s="68"/>
      <c r="J477" s="210"/>
      <c r="K477" s="65"/>
      <c r="L477" s="65"/>
    </row>
    <row r="478" spans="1:12" s="1" customFormat="1" ht="12" customHeight="1">
      <c r="A478" s="46" t="s">
        <v>338</v>
      </c>
      <c r="B478" s="7">
        <f t="shared" si="53"/>
        <v>7.28</v>
      </c>
      <c r="C478" s="34">
        <v>3.3</v>
      </c>
      <c r="D478" s="23"/>
      <c r="E478" s="29"/>
      <c r="F478" s="189">
        <v>322.5</v>
      </c>
      <c r="G478" s="274">
        <f t="shared" si="54"/>
        <v>0</v>
      </c>
      <c r="H478" s="218"/>
      <c r="I478" s="68"/>
      <c r="J478" s="210"/>
      <c r="K478" s="66"/>
      <c r="L478" s="66"/>
    </row>
    <row r="479" spans="1:12" s="1" customFormat="1" ht="12.75" customHeight="1">
      <c r="A479" s="46" t="s">
        <v>339</v>
      </c>
      <c r="B479" s="7">
        <f t="shared" si="53"/>
        <v>9.92</v>
      </c>
      <c r="C479" s="34">
        <v>4.5</v>
      </c>
      <c r="D479" s="19">
        <v>2</v>
      </c>
      <c r="E479" s="29">
        <v>84</v>
      </c>
      <c r="F479" s="189">
        <v>422.5</v>
      </c>
      <c r="G479" s="274">
        <f t="shared" si="54"/>
        <v>0</v>
      </c>
      <c r="H479" s="218"/>
      <c r="I479" s="68"/>
      <c r="J479" s="210"/>
      <c r="K479" s="66"/>
      <c r="L479" s="66"/>
    </row>
    <row r="480" spans="1:12" s="1" customFormat="1" ht="12" customHeight="1">
      <c r="A480" s="46" t="s">
        <v>340</v>
      </c>
      <c r="B480" s="7">
        <f t="shared" si="53"/>
        <v>14.33</v>
      </c>
      <c r="C480" s="34">
        <v>6.5</v>
      </c>
      <c r="D480" s="23"/>
      <c r="E480" s="29"/>
      <c r="F480" s="189">
        <v>468.5</v>
      </c>
      <c r="G480" s="274">
        <f t="shared" si="54"/>
        <v>0</v>
      </c>
      <c r="H480" s="218"/>
      <c r="I480" s="68"/>
      <c r="J480" s="210"/>
      <c r="K480" s="66"/>
      <c r="L480" s="66"/>
    </row>
    <row r="481" spans="1:12" s="1" customFormat="1" ht="12" customHeight="1">
      <c r="A481" s="64"/>
      <c r="B481" s="5"/>
      <c r="C481" s="52"/>
      <c r="D481" s="28"/>
      <c r="E481" s="53"/>
      <c r="F481" s="197"/>
      <c r="G481" s="257"/>
      <c r="H481" s="218"/>
      <c r="I481" s="68"/>
      <c r="J481" s="210"/>
      <c r="K481" s="66"/>
      <c r="L481" s="66"/>
    </row>
    <row r="482" spans="1:12" ht="12.75">
      <c r="A482" s="87"/>
      <c r="B482" s="64"/>
      <c r="C482" s="5"/>
      <c r="D482" s="38"/>
      <c r="E482" s="12"/>
      <c r="F482" s="187" t="s">
        <v>394</v>
      </c>
      <c r="G482" s="77" t="s">
        <v>782</v>
      </c>
      <c r="H482" s="218"/>
      <c r="I482" s="68"/>
      <c r="J482" s="82"/>
      <c r="K482" s="65"/>
      <c r="L482" s="65"/>
    </row>
    <row r="483" spans="1:12" ht="12.75">
      <c r="A483" s="46" t="s">
        <v>341</v>
      </c>
      <c r="B483" s="7">
        <f aca="true" t="shared" si="55" ref="B483:B496">C483*2.2046</f>
        <v>0.66</v>
      </c>
      <c r="C483" s="34">
        <v>0.3</v>
      </c>
      <c r="D483" s="23"/>
      <c r="E483" s="29"/>
      <c r="F483" s="189">
        <v>46.25</v>
      </c>
      <c r="G483" s="274">
        <f>ROUND(F483*$B$2,2)</f>
        <v>0</v>
      </c>
      <c r="H483" s="218"/>
      <c r="I483" s="68"/>
      <c r="J483" s="210"/>
      <c r="K483" s="65"/>
      <c r="L483" s="65"/>
    </row>
    <row r="484" spans="1:12" ht="12.75">
      <c r="A484" s="46" t="s">
        <v>342</v>
      </c>
      <c r="B484" s="7">
        <f t="shared" si="55"/>
        <v>0.88</v>
      </c>
      <c r="C484" s="34">
        <v>0.4</v>
      </c>
      <c r="D484" s="23"/>
      <c r="E484" s="29"/>
      <c r="F484" s="189">
        <v>46.25</v>
      </c>
      <c r="G484" s="274">
        <f aca="true" t="shared" si="56" ref="G484:G497">ROUND(F484*$B$2,2)</f>
        <v>0</v>
      </c>
      <c r="H484" s="218"/>
      <c r="I484" s="68"/>
      <c r="J484" s="210"/>
      <c r="K484" s="65"/>
      <c r="L484" s="65"/>
    </row>
    <row r="485" spans="1:12" ht="12.75">
      <c r="A485" s="46" t="s">
        <v>343</v>
      </c>
      <c r="B485" s="7">
        <f t="shared" si="55"/>
        <v>1.1</v>
      </c>
      <c r="C485" s="34">
        <v>0.5</v>
      </c>
      <c r="D485" s="58">
        <v>50</v>
      </c>
      <c r="E485" s="29">
        <v>1200</v>
      </c>
      <c r="F485" s="189">
        <v>47</v>
      </c>
      <c r="G485" s="274">
        <f t="shared" si="56"/>
        <v>0</v>
      </c>
      <c r="H485" s="218"/>
      <c r="I485" s="68"/>
      <c r="J485" s="210"/>
      <c r="K485" s="65"/>
      <c r="L485" s="65"/>
    </row>
    <row r="486" spans="1:12" ht="12.75">
      <c r="A486" s="46" t="s">
        <v>344</v>
      </c>
      <c r="B486" s="7">
        <f t="shared" si="55"/>
        <v>1.76</v>
      </c>
      <c r="C486" s="34">
        <v>0.8</v>
      </c>
      <c r="D486" s="58">
        <v>32</v>
      </c>
      <c r="E486" s="29">
        <v>768</v>
      </c>
      <c r="F486" s="189">
        <v>61.5</v>
      </c>
      <c r="G486" s="274">
        <f t="shared" si="56"/>
        <v>0</v>
      </c>
      <c r="H486" s="218"/>
      <c r="I486" s="68"/>
      <c r="J486" s="210"/>
      <c r="K486" s="65"/>
      <c r="L486" s="65"/>
    </row>
    <row r="487" spans="1:12" ht="12.75">
      <c r="A487" s="46" t="s">
        <v>345</v>
      </c>
      <c r="B487" s="7">
        <f t="shared" si="55"/>
        <v>2.43</v>
      </c>
      <c r="C487" s="34">
        <v>1.1</v>
      </c>
      <c r="D487" s="58">
        <v>18</v>
      </c>
      <c r="E487" s="29">
        <v>432</v>
      </c>
      <c r="F487" s="189">
        <v>78.5</v>
      </c>
      <c r="G487" s="274">
        <f t="shared" si="56"/>
        <v>0</v>
      </c>
      <c r="H487" s="218"/>
      <c r="I487" s="68"/>
      <c r="J487" s="210"/>
      <c r="K487" s="65"/>
      <c r="L487" s="65"/>
    </row>
    <row r="488" spans="1:12" ht="12.75">
      <c r="A488" s="46" t="s">
        <v>346</v>
      </c>
      <c r="B488" s="7">
        <f t="shared" si="55"/>
        <v>0.99</v>
      </c>
      <c r="C488" s="34">
        <v>0.45</v>
      </c>
      <c r="D488" s="23"/>
      <c r="E488" s="29"/>
      <c r="F488" s="189">
        <v>75.25</v>
      </c>
      <c r="G488" s="274">
        <f t="shared" si="56"/>
        <v>0</v>
      </c>
      <c r="H488" s="218"/>
      <c r="I488" s="68"/>
      <c r="J488" s="210"/>
      <c r="K488" s="65"/>
      <c r="L488" s="65"/>
    </row>
    <row r="489" spans="1:12" ht="12.75">
      <c r="A489" s="46" t="s">
        <v>347</v>
      </c>
      <c r="B489" s="7">
        <f t="shared" si="55"/>
        <v>1.32</v>
      </c>
      <c r="C489" s="34">
        <v>0.6</v>
      </c>
      <c r="D489" s="23"/>
      <c r="E489" s="29"/>
      <c r="F489" s="189">
        <v>75.25</v>
      </c>
      <c r="G489" s="274">
        <f t="shared" si="56"/>
        <v>0</v>
      </c>
      <c r="H489" s="218"/>
      <c r="I489" s="68"/>
      <c r="J489" s="210"/>
      <c r="K489" s="65"/>
      <c r="L489" s="65"/>
    </row>
    <row r="490" spans="1:12" ht="12.75">
      <c r="A490" s="46" t="s">
        <v>348</v>
      </c>
      <c r="B490" s="7">
        <f t="shared" si="55"/>
        <v>1.98</v>
      </c>
      <c r="C490" s="34">
        <v>0.9</v>
      </c>
      <c r="D490" s="23"/>
      <c r="E490" s="29"/>
      <c r="F490" s="189">
        <v>75.25</v>
      </c>
      <c r="G490" s="274">
        <f t="shared" si="56"/>
        <v>0</v>
      </c>
      <c r="H490" s="218"/>
      <c r="I490" s="68"/>
      <c r="J490" s="210"/>
      <c r="K490" s="65"/>
      <c r="L490" s="65"/>
    </row>
    <row r="491" spans="1:12" ht="12.75">
      <c r="A491" s="46" t="s">
        <v>349</v>
      </c>
      <c r="B491" s="7">
        <f t="shared" si="55"/>
        <v>2.98</v>
      </c>
      <c r="C491" s="34">
        <v>1.35</v>
      </c>
      <c r="D491" s="23"/>
      <c r="E491" s="29"/>
      <c r="F491" s="189">
        <v>100</v>
      </c>
      <c r="G491" s="274">
        <f t="shared" si="56"/>
        <v>0</v>
      </c>
      <c r="H491" s="218"/>
      <c r="I491" s="68"/>
      <c r="J491" s="210"/>
      <c r="K491" s="65"/>
      <c r="L491" s="65"/>
    </row>
    <row r="492" spans="1:12" ht="12.75">
      <c r="A492" s="46" t="s">
        <v>350</v>
      </c>
      <c r="B492" s="7">
        <f t="shared" si="55"/>
        <v>3.97</v>
      </c>
      <c r="C492" s="34">
        <v>1.8</v>
      </c>
      <c r="D492" s="23"/>
      <c r="E492" s="29"/>
      <c r="F492" s="189">
        <v>127.5</v>
      </c>
      <c r="G492" s="274">
        <f t="shared" si="56"/>
        <v>0</v>
      </c>
      <c r="H492" s="218"/>
      <c r="I492" s="68"/>
      <c r="J492" s="210"/>
      <c r="K492" s="65"/>
      <c r="L492" s="65"/>
    </row>
    <row r="493" spans="1:12" ht="12.75">
      <c r="A493" s="46" t="s">
        <v>351</v>
      </c>
      <c r="B493" s="7">
        <f t="shared" si="55"/>
        <v>5.18</v>
      </c>
      <c r="C493" s="34">
        <v>2.35</v>
      </c>
      <c r="D493" s="19">
        <v>6</v>
      </c>
      <c r="E493" s="29">
        <v>210</v>
      </c>
      <c r="F493" s="189">
        <v>157</v>
      </c>
      <c r="G493" s="274">
        <f t="shared" si="56"/>
        <v>0</v>
      </c>
      <c r="H493" s="218"/>
      <c r="I493" s="68"/>
      <c r="J493" s="210"/>
      <c r="K493" s="65"/>
      <c r="L493" s="65"/>
    </row>
    <row r="494" spans="1:12" ht="12.75">
      <c r="A494" s="46" t="s">
        <v>352</v>
      </c>
      <c r="B494" s="7">
        <f t="shared" si="55"/>
        <v>7.28</v>
      </c>
      <c r="C494" s="34">
        <v>3.3</v>
      </c>
      <c r="D494" s="23"/>
      <c r="E494" s="29"/>
      <c r="F494" s="189">
        <v>322.5</v>
      </c>
      <c r="G494" s="274">
        <f t="shared" si="56"/>
        <v>0</v>
      </c>
      <c r="H494" s="218"/>
      <c r="I494" s="68"/>
      <c r="J494" s="210"/>
      <c r="K494" s="65"/>
      <c r="L494" s="65"/>
    </row>
    <row r="495" spans="1:12" ht="12.75">
      <c r="A495" s="46" t="s">
        <v>353</v>
      </c>
      <c r="B495" s="7">
        <f t="shared" si="55"/>
        <v>9.92</v>
      </c>
      <c r="C495" s="34">
        <v>4.5</v>
      </c>
      <c r="D495" s="19">
        <v>2</v>
      </c>
      <c r="E495" s="29">
        <v>84</v>
      </c>
      <c r="F495" s="189">
        <v>422.5</v>
      </c>
      <c r="G495" s="274">
        <f t="shared" si="56"/>
        <v>0</v>
      </c>
      <c r="H495" s="218"/>
      <c r="I495" s="68"/>
      <c r="J495" s="210"/>
      <c r="K495" s="65"/>
      <c r="L495" s="65"/>
    </row>
    <row r="496" spans="1:12" ht="12.75">
      <c r="A496" s="46" t="s">
        <v>358</v>
      </c>
      <c r="B496" s="7">
        <f t="shared" si="55"/>
        <v>14.33</v>
      </c>
      <c r="C496" s="34">
        <v>6.5</v>
      </c>
      <c r="D496" s="23"/>
      <c r="E496" s="29"/>
      <c r="F496" s="189">
        <v>468.5</v>
      </c>
      <c r="G496" s="274">
        <f t="shared" si="56"/>
        <v>0</v>
      </c>
      <c r="H496" s="218"/>
      <c r="I496" s="68"/>
      <c r="J496" s="210"/>
      <c r="K496" s="65"/>
      <c r="L496" s="65"/>
    </row>
    <row r="497" spans="1:12" ht="12.75">
      <c r="A497" s="46" t="s">
        <v>1095</v>
      </c>
      <c r="B497" s="7">
        <v>27.12</v>
      </c>
      <c r="C497" s="34"/>
      <c r="D497" s="23"/>
      <c r="E497" s="29"/>
      <c r="F497" s="189">
        <v>581</v>
      </c>
      <c r="G497" s="274">
        <f t="shared" si="56"/>
        <v>0</v>
      </c>
      <c r="H497" s="218"/>
      <c r="I497" s="68"/>
      <c r="J497" s="210"/>
      <c r="K497" s="65"/>
      <c r="L497" s="65"/>
    </row>
    <row r="498" spans="1:12" ht="12.75">
      <c r="A498" s="55"/>
      <c r="B498" s="45"/>
      <c r="C498" s="5"/>
      <c r="D498" s="52"/>
      <c r="E498" s="28"/>
      <c r="F498" s="197"/>
      <c r="G498" s="72"/>
      <c r="H498" s="218"/>
      <c r="I498" s="68"/>
      <c r="J498" s="82"/>
      <c r="K498" s="65"/>
      <c r="L498" s="65"/>
    </row>
    <row r="499" spans="1:12" ht="12.75">
      <c r="A499" s="87"/>
      <c r="B499" s="64"/>
      <c r="C499" s="5"/>
      <c r="D499" s="38"/>
      <c r="E499" s="12"/>
      <c r="F499" s="187" t="s">
        <v>394</v>
      </c>
      <c r="G499" s="77" t="s">
        <v>782</v>
      </c>
      <c r="H499" s="187" t="s">
        <v>394</v>
      </c>
      <c r="I499" s="77" t="s">
        <v>782</v>
      </c>
      <c r="J499" s="82"/>
      <c r="K499" s="65"/>
      <c r="L499" s="65"/>
    </row>
    <row r="500" spans="1:12" ht="12.75">
      <c r="A500" s="46" t="s">
        <v>1096</v>
      </c>
      <c r="B500" s="7">
        <f>C500*2.2046</f>
        <v>0.66</v>
      </c>
      <c r="C500" s="34">
        <v>0.3</v>
      </c>
      <c r="D500" s="23"/>
      <c r="E500" s="29"/>
      <c r="F500" s="189">
        <v>40.25</v>
      </c>
      <c r="G500" s="274">
        <f>ROUND(F500*$B$2,2)</f>
        <v>0</v>
      </c>
      <c r="H500" s="188">
        <v>52.5</v>
      </c>
      <c r="I500" s="274">
        <f>ROUND(H500*$B$2,2)</f>
        <v>0</v>
      </c>
      <c r="J500" s="210"/>
      <c r="K500" s="65"/>
      <c r="L500" s="65"/>
    </row>
    <row r="501" spans="1:12" ht="12.75">
      <c r="A501" s="46" t="s">
        <v>1097</v>
      </c>
      <c r="B501" s="7">
        <v>1.1</v>
      </c>
      <c r="C501" s="34"/>
      <c r="D501" s="23"/>
      <c r="E501" s="29"/>
      <c r="F501" s="189">
        <v>41.75</v>
      </c>
      <c r="G501" s="274">
        <f aca="true" t="shared" si="57" ref="G501:G517">ROUND(F501*$B$2,2)</f>
        <v>0</v>
      </c>
      <c r="H501" s="188">
        <v>54.5</v>
      </c>
      <c r="I501" s="274">
        <f>ROUND(H501*$B$2,2)</f>
        <v>0</v>
      </c>
      <c r="J501" s="210"/>
      <c r="K501" s="65"/>
      <c r="L501" s="65"/>
    </row>
    <row r="502" spans="1:12" ht="12.75">
      <c r="A502" s="46" t="s">
        <v>1098</v>
      </c>
      <c r="B502" s="7">
        <v>1.76</v>
      </c>
      <c r="C502" s="34"/>
      <c r="D502" s="23"/>
      <c r="E502" s="29"/>
      <c r="F502" s="189">
        <v>54.25</v>
      </c>
      <c r="G502" s="274">
        <f t="shared" si="57"/>
        <v>0</v>
      </c>
      <c r="H502" s="188">
        <v>70.5</v>
      </c>
      <c r="I502" s="274">
        <f>ROUND(H502*$B$2,2)</f>
        <v>0</v>
      </c>
      <c r="J502" s="210"/>
      <c r="K502" s="65"/>
      <c r="L502" s="65"/>
    </row>
    <row r="503" spans="1:12" ht="12.75">
      <c r="A503" s="46" t="s">
        <v>1099</v>
      </c>
      <c r="B503" s="7">
        <v>2.43</v>
      </c>
      <c r="C503" s="34"/>
      <c r="D503" s="23"/>
      <c r="E503" s="29"/>
      <c r="F503" s="189">
        <v>69.75</v>
      </c>
      <c r="G503" s="274">
        <f t="shared" si="57"/>
        <v>0</v>
      </c>
      <c r="H503" s="188">
        <v>99</v>
      </c>
      <c r="I503" s="274">
        <f>ROUND(H503*$B$2,2)</f>
        <v>0</v>
      </c>
      <c r="J503" s="210"/>
      <c r="K503" s="65"/>
      <c r="L503" s="65"/>
    </row>
    <row r="504" spans="1:12" ht="12.75" customHeight="1">
      <c r="A504" s="46" t="s">
        <v>702</v>
      </c>
      <c r="B504" s="7">
        <f aca="true" t="shared" si="58" ref="B504:B516">C504*2.2046</f>
        <v>0.66</v>
      </c>
      <c r="C504" s="34">
        <v>0.3</v>
      </c>
      <c r="D504" s="23"/>
      <c r="E504" s="29"/>
      <c r="F504" s="189">
        <v>40.25</v>
      </c>
      <c r="G504" s="274">
        <f t="shared" si="57"/>
        <v>0</v>
      </c>
      <c r="H504" s="218"/>
      <c r="I504" s="68"/>
      <c r="J504" s="210"/>
      <c r="K504" s="65"/>
      <c r="L504" s="65"/>
    </row>
    <row r="505" spans="1:12" s="1" customFormat="1" ht="12.75" customHeight="1">
      <c r="A505" s="46" t="s">
        <v>354</v>
      </c>
      <c r="B505" s="7">
        <f t="shared" si="58"/>
        <v>0.88</v>
      </c>
      <c r="C505" s="34">
        <v>0.4</v>
      </c>
      <c r="D505" s="23"/>
      <c r="E505" s="29"/>
      <c r="F505" s="189">
        <v>40.25</v>
      </c>
      <c r="G505" s="274">
        <f t="shared" si="57"/>
        <v>0</v>
      </c>
      <c r="H505" s="218"/>
      <c r="I505" s="68"/>
      <c r="J505" s="210"/>
      <c r="K505" s="66"/>
      <c r="L505" s="66"/>
    </row>
    <row r="506" spans="1:12" s="1" customFormat="1" ht="12.75" customHeight="1">
      <c r="A506" s="46" t="s">
        <v>355</v>
      </c>
      <c r="B506" s="7">
        <f t="shared" si="58"/>
        <v>1.1</v>
      </c>
      <c r="C506" s="34">
        <v>0.5</v>
      </c>
      <c r="D506" s="58">
        <v>50</v>
      </c>
      <c r="E506" s="29">
        <v>1200</v>
      </c>
      <c r="F506" s="189">
        <v>41.75</v>
      </c>
      <c r="G506" s="274">
        <f t="shared" si="57"/>
        <v>0</v>
      </c>
      <c r="H506" s="218"/>
      <c r="I506" s="68"/>
      <c r="J506" s="210"/>
      <c r="K506" s="66"/>
      <c r="L506" s="66"/>
    </row>
    <row r="507" spans="1:12" s="1" customFormat="1" ht="12.75" customHeight="1">
      <c r="A507" s="46" t="s">
        <v>356</v>
      </c>
      <c r="B507" s="7">
        <f t="shared" si="58"/>
        <v>1.76</v>
      </c>
      <c r="C507" s="34">
        <v>0.8</v>
      </c>
      <c r="D507" s="58">
        <v>32</v>
      </c>
      <c r="E507" s="29">
        <v>768</v>
      </c>
      <c r="F507" s="189">
        <v>54.25</v>
      </c>
      <c r="G507" s="274">
        <f t="shared" si="57"/>
        <v>0</v>
      </c>
      <c r="H507" s="218"/>
      <c r="I507" s="68"/>
      <c r="J507" s="210"/>
      <c r="K507" s="66"/>
      <c r="L507" s="66"/>
    </row>
    <row r="508" spans="1:12" ht="12.75">
      <c r="A508" s="46" t="s">
        <v>357</v>
      </c>
      <c r="B508" s="7">
        <f t="shared" si="58"/>
        <v>2.43</v>
      </c>
      <c r="C508" s="34">
        <v>1.1</v>
      </c>
      <c r="D508" s="58">
        <v>18</v>
      </c>
      <c r="E508" s="29">
        <v>432</v>
      </c>
      <c r="F508" s="189">
        <v>69.75</v>
      </c>
      <c r="G508" s="274">
        <f t="shared" si="57"/>
        <v>0</v>
      </c>
      <c r="H508" s="218"/>
      <c r="I508" s="68"/>
      <c r="J508" s="210"/>
      <c r="K508" s="65"/>
      <c r="L508" s="65"/>
    </row>
    <row r="509" spans="1:12" ht="12.75">
      <c r="A509" s="46" t="s">
        <v>410</v>
      </c>
      <c r="B509" s="7">
        <f t="shared" si="58"/>
        <v>0.99</v>
      </c>
      <c r="C509" s="34">
        <v>0.45</v>
      </c>
      <c r="D509" s="23"/>
      <c r="E509" s="29"/>
      <c r="F509" s="189">
        <v>65</v>
      </c>
      <c r="G509" s="274">
        <f t="shared" si="57"/>
        <v>0</v>
      </c>
      <c r="H509" s="218"/>
      <c r="I509" s="68"/>
      <c r="J509" s="210"/>
      <c r="K509" s="65"/>
      <c r="L509" s="65"/>
    </row>
    <row r="510" spans="1:12" ht="12.75">
      <c r="A510" s="46" t="s">
        <v>411</v>
      </c>
      <c r="B510" s="7">
        <f t="shared" si="58"/>
        <v>1.32</v>
      </c>
      <c r="C510" s="34">
        <v>0.6</v>
      </c>
      <c r="D510" s="23"/>
      <c r="E510" s="29"/>
      <c r="F510" s="189">
        <v>65</v>
      </c>
      <c r="G510" s="274">
        <f t="shared" si="57"/>
        <v>0</v>
      </c>
      <c r="H510" s="218"/>
      <c r="I510" s="68"/>
      <c r="J510" s="210"/>
      <c r="K510" s="65"/>
      <c r="L510" s="65"/>
    </row>
    <row r="511" spans="1:12" ht="12.75">
      <c r="A511" s="46" t="s">
        <v>412</v>
      </c>
      <c r="B511" s="7">
        <f t="shared" si="58"/>
        <v>1.98</v>
      </c>
      <c r="C511" s="34">
        <v>0.9</v>
      </c>
      <c r="D511" s="23"/>
      <c r="E511" s="29"/>
      <c r="F511" s="189">
        <v>65</v>
      </c>
      <c r="G511" s="274">
        <f t="shared" si="57"/>
        <v>0</v>
      </c>
      <c r="H511" s="218"/>
      <c r="I511" s="68"/>
      <c r="J511" s="210"/>
      <c r="K511" s="65"/>
      <c r="L511" s="65"/>
    </row>
    <row r="512" spans="1:12" ht="12.75">
      <c r="A512" s="46" t="s">
        <v>420</v>
      </c>
      <c r="B512" s="7">
        <f t="shared" si="58"/>
        <v>2.98</v>
      </c>
      <c r="C512" s="34">
        <v>1.35</v>
      </c>
      <c r="D512" s="23"/>
      <c r="E512" s="29"/>
      <c r="F512" s="189">
        <v>88.25</v>
      </c>
      <c r="G512" s="274">
        <f t="shared" si="57"/>
        <v>0</v>
      </c>
      <c r="H512" s="218"/>
      <c r="I512" s="68"/>
      <c r="J512" s="210"/>
      <c r="K512" s="65"/>
      <c r="L512" s="65"/>
    </row>
    <row r="513" spans="1:12" ht="12.75">
      <c r="A513" s="46" t="s">
        <v>421</v>
      </c>
      <c r="B513" s="7">
        <f t="shared" si="58"/>
        <v>3.97</v>
      </c>
      <c r="C513" s="34">
        <v>1.8</v>
      </c>
      <c r="D513" s="23"/>
      <c r="E513" s="29"/>
      <c r="F513" s="189">
        <v>116</v>
      </c>
      <c r="G513" s="274">
        <f t="shared" si="57"/>
        <v>0</v>
      </c>
      <c r="H513" s="218"/>
      <c r="I513" s="68"/>
      <c r="J513" s="210"/>
      <c r="K513" s="65"/>
      <c r="L513" s="65"/>
    </row>
    <row r="514" spans="1:12" ht="12.75">
      <c r="A514" s="46" t="s">
        <v>385</v>
      </c>
      <c r="B514" s="7">
        <f t="shared" si="58"/>
        <v>5.18</v>
      </c>
      <c r="C514" s="34">
        <v>2.35</v>
      </c>
      <c r="D514" s="19">
        <v>6</v>
      </c>
      <c r="E514" s="29">
        <v>210</v>
      </c>
      <c r="F514" s="189">
        <v>138</v>
      </c>
      <c r="G514" s="274">
        <f t="shared" si="57"/>
        <v>0</v>
      </c>
      <c r="H514" s="218"/>
      <c r="I514" s="68"/>
      <c r="J514" s="210"/>
      <c r="K514" s="65"/>
      <c r="L514" s="65"/>
    </row>
    <row r="515" spans="1:12" ht="12.75">
      <c r="A515" s="46" t="s">
        <v>386</v>
      </c>
      <c r="B515" s="7">
        <f t="shared" si="58"/>
        <v>7.28</v>
      </c>
      <c r="C515" s="34">
        <v>3.3</v>
      </c>
      <c r="D515" s="23"/>
      <c r="E515" s="29"/>
      <c r="F515" s="189">
        <v>282</v>
      </c>
      <c r="G515" s="274">
        <f t="shared" si="57"/>
        <v>0</v>
      </c>
      <c r="H515" s="218"/>
      <c r="I515" s="68"/>
      <c r="J515" s="210"/>
      <c r="K515" s="65"/>
      <c r="L515" s="65"/>
    </row>
    <row r="516" spans="1:12" ht="12.75">
      <c r="A516" s="46" t="s">
        <v>387</v>
      </c>
      <c r="B516" s="7">
        <f t="shared" si="58"/>
        <v>9.92</v>
      </c>
      <c r="C516" s="34">
        <v>4.5</v>
      </c>
      <c r="D516" s="19">
        <v>2</v>
      </c>
      <c r="E516" s="29">
        <v>84</v>
      </c>
      <c r="F516" s="189">
        <v>367.5</v>
      </c>
      <c r="G516" s="274">
        <f t="shared" si="57"/>
        <v>0</v>
      </c>
      <c r="J516" s="210"/>
      <c r="K516" s="65"/>
      <c r="L516" s="65"/>
    </row>
    <row r="517" spans="1:12" ht="12.75">
      <c r="A517" s="46" t="s">
        <v>203</v>
      </c>
      <c r="B517" s="7">
        <v>14.33</v>
      </c>
      <c r="D517" s="94"/>
      <c r="E517" s="94"/>
      <c r="F517" s="189">
        <v>468.5</v>
      </c>
      <c r="G517" s="274">
        <f t="shared" si="57"/>
        <v>0</v>
      </c>
      <c r="J517" s="210"/>
      <c r="K517" s="65"/>
      <c r="L517" s="65"/>
    </row>
    <row r="518" spans="10:12" ht="12.75">
      <c r="J518" s="82"/>
      <c r="K518" s="65"/>
      <c r="L518" s="65"/>
    </row>
    <row r="519" spans="6:12" ht="12.75">
      <c r="F519" s="234" t="s">
        <v>394</v>
      </c>
      <c r="G519" s="236" t="s">
        <v>782</v>
      </c>
      <c r="J519" s="82"/>
      <c r="K519" s="65"/>
      <c r="L519" s="65"/>
    </row>
    <row r="520" spans="1:12" ht="12.75">
      <c r="A520" s="174" t="s">
        <v>1104</v>
      </c>
      <c r="B520" s="8">
        <v>2.2</v>
      </c>
      <c r="C520" s="94"/>
      <c r="D520" s="139">
        <v>24</v>
      </c>
      <c r="E520" s="94"/>
      <c r="F520" s="188">
        <v>90.6</v>
      </c>
      <c r="G520" s="274">
        <f>ROUND(F520*$B$2,2)</f>
        <v>0</v>
      </c>
      <c r="J520" s="82"/>
      <c r="K520" s="65"/>
      <c r="L520" s="65"/>
    </row>
    <row r="521" spans="1:12" ht="12.75">
      <c r="A521" s="174" t="s">
        <v>1105</v>
      </c>
      <c r="B521" s="8">
        <v>2</v>
      </c>
      <c r="C521" s="94"/>
      <c r="D521" s="139">
        <v>32</v>
      </c>
      <c r="E521" s="94"/>
      <c r="F521" s="188">
        <v>79.55</v>
      </c>
      <c r="G521" s="274">
        <f>ROUND(F521*$B$2,2)</f>
        <v>0</v>
      </c>
      <c r="J521" s="82"/>
      <c r="K521" s="65"/>
      <c r="L521" s="65"/>
    </row>
    <row r="522" spans="1:12" ht="12.75">
      <c r="A522" s="174" t="s">
        <v>1106</v>
      </c>
      <c r="B522" s="8">
        <v>3.5</v>
      </c>
      <c r="C522" s="94"/>
      <c r="D522" s="139">
        <v>14</v>
      </c>
      <c r="E522" s="94"/>
      <c r="F522" s="188">
        <v>147.3</v>
      </c>
      <c r="G522" s="274">
        <f>ROUND(F522*$B$2,2)</f>
        <v>0</v>
      </c>
      <c r="J522" s="82"/>
      <c r="K522" s="65"/>
      <c r="L522" s="65"/>
    </row>
    <row r="523" spans="1:12" ht="12.75">
      <c r="A523" s="260"/>
      <c r="B523" s="261"/>
      <c r="C523" s="105"/>
      <c r="D523" s="115"/>
      <c r="E523" s="105"/>
      <c r="F523" s="223"/>
      <c r="G523" s="86"/>
      <c r="J523" s="82"/>
      <c r="K523" s="65"/>
      <c r="L523" s="65"/>
    </row>
    <row r="524" spans="1:12" ht="12.75">
      <c r="A524" s="84"/>
      <c r="B524" s="5"/>
      <c r="C524" s="36"/>
      <c r="E524" s="16"/>
      <c r="F524" s="187" t="s">
        <v>394</v>
      </c>
      <c r="G524" s="77" t="s">
        <v>782</v>
      </c>
      <c r="H524" s="187" t="s">
        <v>394</v>
      </c>
      <c r="I524" s="77" t="s">
        <v>782</v>
      </c>
      <c r="J524" s="82"/>
      <c r="K524" s="65"/>
      <c r="L524" s="65"/>
    </row>
    <row r="525" spans="1:12" ht="12.75">
      <c r="A525" s="20" t="s">
        <v>963</v>
      </c>
      <c r="B525" s="7">
        <v>2</v>
      </c>
      <c r="C525" s="13">
        <v>12</v>
      </c>
      <c r="D525" s="13">
        <v>12</v>
      </c>
      <c r="E525" s="13"/>
      <c r="F525" s="192">
        <v>95.5</v>
      </c>
      <c r="G525" s="274">
        <f>ROUND(F525*$B$2,2)</f>
        <v>0</v>
      </c>
      <c r="H525" s="191">
        <v>124.5</v>
      </c>
      <c r="I525" s="274">
        <f>ROUND(H525*$B$2,2)</f>
        <v>0</v>
      </c>
      <c r="J525" s="210"/>
      <c r="K525" s="65"/>
      <c r="L525" s="65"/>
    </row>
    <row r="526" spans="1:12" ht="12.75">
      <c r="A526" s="20" t="s">
        <v>760</v>
      </c>
      <c r="B526" s="7">
        <v>2.76</v>
      </c>
      <c r="C526" s="13">
        <v>12</v>
      </c>
      <c r="D526" s="13">
        <v>12</v>
      </c>
      <c r="E526" s="13"/>
      <c r="F526" s="192">
        <v>95.5</v>
      </c>
      <c r="G526" s="274">
        <f>ROUND(F526*$B$2,2)</f>
        <v>0</v>
      </c>
      <c r="H526" s="191">
        <v>124.5</v>
      </c>
      <c r="I526" s="274">
        <f>ROUND(H526*$B$2,2)</f>
        <v>0</v>
      </c>
      <c r="J526" s="210"/>
      <c r="K526" s="65"/>
      <c r="L526" s="65"/>
    </row>
    <row r="527" spans="1:12" ht="12.75">
      <c r="A527" s="20" t="s">
        <v>761</v>
      </c>
      <c r="B527" s="7">
        <v>4.41</v>
      </c>
      <c r="C527" s="13">
        <v>8</v>
      </c>
      <c r="D527" s="13">
        <v>8</v>
      </c>
      <c r="E527" s="13"/>
      <c r="F527" s="192">
        <v>107.5</v>
      </c>
      <c r="G527" s="274">
        <f>ROUND(F527*$B$2,2)</f>
        <v>0</v>
      </c>
      <c r="H527" s="191">
        <v>139.5</v>
      </c>
      <c r="I527" s="274">
        <f>ROUND(H527*$B$2,2)</f>
        <v>0</v>
      </c>
      <c r="J527" s="210"/>
      <c r="K527" s="65"/>
      <c r="L527" s="65"/>
    </row>
    <row r="528" spans="1:12" ht="12.75">
      <c r="A528" s="20" t="s">
        <v>762</v>
      </c>
      <c r="B528" s="7">
        <v>6.61</v>
      </c>
      <c r="C528" s="13">
        <v>5</v>
      </c>
      <c r="D528" s="13">
        <v>5</v>
      </c>
      <c r="E528" s="13"/>
      <c r="F528" s="192">
        <v>121</v>
      </c>
      <c r="G528" s="274">
        <f>ROUND(F528*$B$2,2)</f>
        <v>0</v>
      </c>
      <c r="H528" s="191">
        <v>157.5</v>
      </c>
      <c r="I528" s="274">
        <f>ROUND(H528*$B$2,2)</f>
        <v>0</v>
      </c>
      <c r="J528" s="210"/>
      <c r="K528" s="65"/>
      <c r="L528" s="65"/>
    </row>
    <row r="529" spans="1:12" ht="12.75">
      <c r="A529" s="20" t="s">
        <v>763</v>
      </c>
      <c r="B529" s="7">
        <v>15.43</v>
      </c>
      <c r="C529" s="13"/>
      <c r="D529" s="13"/>
      <c r="E529" s="13"/>
      <c r="F529" s="192">
        <v>190</v>
      </c>
      <c r="G529" s="274">
        <f>ROUND(F529*$B$2,2)</f>
        <v>0</v>
      </c>
      <c r="H529" s="191">
        <v>246.5</v>
      </c>
      <c r="I529" s="274">
        <f>ROUND(H529*$B$2,2)</f>
        <v>0</v>
      </c>
      <c r="J529" s="210"/>
      <c r="K529" s="65"/>
      <c r="L529" s="65"/>
    </row>
    <row r="530" spans="1:12" ht="12.75">
      <c r="A530" s="20" t="s">
        <v>964</v>
      </c>
      <c r="B530" s="7">
        <v>27.5</v>
      </c>
      <c r="C530" s="13"/>
      <c r="D530" s="13"/>
      <c r="E530" s="13"/>
      <c r="F530" s="192">
        <v>480</v>
      </c>
      <c r="G530" s="274">
        <f>ROUND(F530*$B$2,2)</f>
        <v>0</v>
      </c>
      <c r="H530" s="191">
        <v>624</v>
      </c>
      <c r="I530" s="274">
        <f>ROUND(H530*$B$2,2)</f>
        <v>0</v>
      </c>
      <c r="J530" s="210"/>
      <c r="K530" s="65"/>
      <c r="L530" s="65"/>
    </row>
    <row r="531" spans="1:12" ht="12.75">
      <c r="A531"/>
      <c r="F531" s="199"/>
      <c r="G531" s="142"/>
      <c r="I531" s="142"/>
      <c r="J531" s="82"/>
      <c r="K531" s="65"/>
      <c r="L531" s="65"/>
    </row>
    <row r="532" spans="1:12" ht="12.75">
      <c r="A532" s="84"/>
      <c r="B532" s="155"/>
      <c r="C532" s="38"/>
      <c r="D532" s="38"/>
      <c r="E532" s="12"/>
      <c r="F532" s="187" t="s">
        <v>394</v>
      </c>
      <c r="G532" s="77" t="s">
        <v>782</v>
      </c>
      <c r="I532" s="142"/>
      <c r="J532" s="82"/>
      <c r="K532" s="65"/>
      <c r="L532" s="65"/>
    </row>
    <row r="533" spans="1:12" ht="12.75">
      <c r="A533" s="20" t="s">
        <v>526</v>
      </c>
      <c r="B533" s="149">
        <v>4.03</v>
      </c>
      <c r="C533" s="21">
        <v>12</v>
      </c>
      <c r="D533" s="21">
        <v>12</v>
      </c>
      <c r="E533" s="21">
        <v>300</v>
      </c>
      <c r="F533" s="201">
        <v>194.5</v>
      </c>
      <c r="G533" s="274">
        <f>ROUND(F533*$B$2,2)</f>
        <v>0</v>
      </c>
      <c r="H533" s="177"/>
      <c r="I533" s="142"/>
      <c r="J533" s="82"/>
      <c r="K533" s="65"/>
      <c r="L533" s="65"/>
    </row>
    <row r="534" spans="1:12" ht="12.75">
      <c r="A534" s="20" t="s">
        <v>527</v>
      </c>
      <c r="B534" s="149">
        <v>4.37</v>
      </c>
      <c r="C534" s="21">
        <v>8</v>
      </c>
      <c r="D534" s="21">
        <v>8</v>
      </c>
      <c r="E534" s="21">
        <v>220</v>
      </c>
      <c r="F534" s="202">
        <v>227</v>
      </c>
      <c r="G534" s="274">
        <f aca="true" t="shared" si="59" ref="G534:G540">ROUND(F534*$B$2,2)</f>
        <v>0</v>
      </c>
      <c r="H534" s="177"/>
      <c r="I534" s="142"/>
      <c r="J534" s="82"/>
      <c r="K534" s="65"/>
      <c r="L534" s="65"/>
    </row>
    <row r="535" spans="1:12" ht="12.75">
      <c r="A535" s="20" t="s">
        <v>528</v>
      </c>
      <c r="B535" s="149">
        <v>7.05</v>
      </c>
      <c r="C535" s="21">
        <v>3</v>
      </c>
      <c r="D535" s="21">
        <v>3</v>
      </c>
      <c r="E535" s="21">
        <v>110</v>
      </c>
      <c r="F535" s="202">
        <v>292</v>
      </c>
      <c r="G535" s="274">
        <f t="shared" si="59"/>
        <v>0</v>
      </c>
      <c r="H535" s="177"/>
      <c r="I535" s="142"/>
      <c r="J535" s="82"/>
      <c r="K535" s="65"/>
      <c r="L535" s="65"/>
    </row>
    <row r="536" spans="1:12" ht="12.75">
      <c r="A536" s="20" t="s">
        <v>529</v>
      </c>
      <c r="B536" s="149">
        <v>5.62</v>
      </c>
      <c r="C536" s="21">
        <v>7</v>
      </c>
      <c r="D536" s="21">
        <v>7</v>
      </c>
      <c r="E536" s="21">
        <v>160</v>
      </c>
      <c r="F536" s="202">
        <v>324.5</v>
      </c>
      <c r="G536" s="274">
        <f t="shared" si="59"/>
        <v>0</v>
      </c>
      <c r="H536" s="177"/>
      <c r="I536" s="142"/>
      <c r="J536" s="82"/>
      <c r="K536" s="65"/>
      <c r="L536" s="65"/>
    </row>
    <row r="537" spans="1:12" ht="12.75">
      <c r="A537" s="20" t="s">
        <v>530</v>
      </c>
      <c r="B537" s="149">
        <v>7.32</v>
      </c>
      <c r="C537" s="21">
        <v>3</v>
      </c>
      <c r="D537" s="21">
        <v>3</v>
      </c>
      <c r="E537" s="21">
        <v>120</v>
      </c>
      <c r="F537" s="202">
        <v>405.5</v>
      </c>
      <c r="G537" s="274">
        <f t="shared" si="59"/>
        <v>0</v>
      </c>
      <c r="H537" s="177"/>
      <c r="I537" s="142"/>
      <c r="J537" s="82"/>
      <c r="K537" s="65"/>
      <c r="L537" s="65"/>
    </row>
    <row r="538" spans="1:12" ht="12.75">
      <c r="A538" s="20" t="s">
        <v>531</v>
      </c>
      <c r="B538" s="149">
        <v>7.94</v>
      </c>
      <c r="C538" s="21">
        <v>3</v>
      </c>
      <c r="D538" s="21">
        <v>3</v>
      </c>
      <c r="E538" s="21">
        <v>110</v>
      </c>
      <c r="F538" s="202">
        <v>421.5</v>
      </c>
      <c r="G538" s="274">
        <f t="shared" si="59"/>
        <v>0</v>
      </c>
      <c r="H538" s="177"/>
      <c r="I538" s="142"/>
      <c r="J538" s="82"/>
      <c r="K538" s="65"/>
      <c r="L538" s="65"/>
    </row>
    <row r="539" spans="1:12" ht="12.75">
      <c r="A539" s="20" t="s">
        <v>532</v>
      </c>
      <c r="B539" s="149">
        <v>14.99</v>
      </c>
      <c r="C539" s="21">
        <v>1</v>
      </c>
      <c r="D539" s="21">
        <v>1</v>
      </c>
      <c r="E539" s="21">
        <v>36</v>
      </c>
      <c r="F539" s="202">
        <v>924</v>
      </c>
      <c r="G539" s="274">
        <f t="shared" si="59"/>
        <v>0</v>
      </c>
      <c r="H539" s="177"/>
      <c r="I539" s="142"/>
      <c r="J539" s="82"/>
      <c r="K539" s="65"/>
      <c r="L539" s="65"/>
    </row>
    <row r="540" spans="1:12" ht="12.75">
      <c r="A540" s="20" t="s">
        <v>533</v>
      </c>
      <c r="B540" s="149">
        <v>29.12</v>
      </c>
      <c r="C540" s="21"/>
      <c r="D540" s="21"/>
      <c r="E540" s="21">
        <v>15</v>
      </c>
      <c r="F540" s="203">
        <v>1605</v>
      </c>
      <c r="G540" s="274">
        <f t="shared" si="59"/>
        <v>0</v>
      </c>
      <c r="H540" s="177"/>
      <c r="I540" s="142"/>
      <c r="J540" s="82"/>
      <c r="K540" s="65"/>
      <c r="L540" s="65"/>
    </row>
    <row r="541" spans="1:12" ht="12.75">
      <c r="A541" s="57"/>
      <c r="B541" s="159"/>
      <c r="C541" s="22"/>
      <c r="D541" s="22"/>
      <c r="E541" s="22"/>
      <c r="F541" s="204"/>
      <c r="G541" s="180"/>
      <c r="I541" s="142"/>
      <c r="J541" s="82"/>
      <c r="K541" s="65"/>
      <c r="L541" s="65"/>
    </row>
    <row r="542" spans="1:12" ht="12.75">
      <c r="A542" s="84"/>
      <c r="B542" s="155"/>
      <c r="C542" s="115"/>
      <c r="D542" s="115"/>
      <c r="E542" s="12"/>
      <c r="F542" s="234" t="s">
        <v>394</v>
      </c>
      <c r="G542" s="77" t="s">
        <v>782</v>
      </c>
      <c r="I542" s="142"/>
      <c r="J542" s="82"/>
      <c r="K542" s="65"/>
      <c r="L542" s="65"/>
    </row>
    <row r="543" spans="1:12" ht="12.75">
      <c r="A543" s="20" t="s">
        <v>305</v>
      </c>
      <c r="B543" s="149">
        <v>5.85</v>
      </c>
      <c r="C543" s="139"/>
      <c r="D543" s="139"/>
      <c r="E543" s="21">
        <v>140</v>
      </c>
      <c r="F543" s="203">
        <v>209</v>
      </c>
      <c r="G543" s="274">
        <f>ROUND(F543*$B$2,2)</f>
        <v>0</v>
      </c>
      <c r="I543" s="142"/>
      <c r="J543" s="82"/>
      <c r="K543" s="65"/>
      <c r="L543" s="65"/>
    </row>
    <row r="544" spans="1:12" ht="12.75">
      <c r="A544" s="20" t="s">
        <v>306</v>
      </c>
      <c r="B544" s="149">
        <v>9.75</v>
      </c>
      <c r="C544" s="139"/>
      <c r="D544" s="139"/>
      <c r="E544" s="21">
        <v>60</v>
      </c>
      <c r="F544" s="203">
        <v>297.5</v>
      </c>
      <c r="G544" s="274">
        <f>ROUND(F544*$B$2,2)</f>
        <v>0</v>
      </c>
      <c r="I544" s="142"/>
      <c r="J544" s="82"/>
      <c r="K544" s="65"/>
      <c r="L544" s="65"/>
    </row>
    <row r="545" spans="1:12" ht="12.75">
      <c r="A545" s="57"/>
      <c r="B545" s="159"/>
      <c r="C545" s="22"/>
      <c r="D545" s="22"/>
      <c r="E545" s="22"/>
      <c r="F545" s="204"/>
      <c r="G545" s="70"/>
      <c r="I545" s="142"/>
      <c r="J545" s="82"/>
      <c r="K545" s="65"/>
      <c r="L545" s="65"/>
    </row>
    <row r="546" spans="1:12" ht="12.75">
      <c r="A546" s="57"/>
      <c r="B546" s="159"/>
      <c r="C546" s="170"/>
      <c r="D546" s="170"/>
      <c r="E546" s="160"/>
      <c r="F546" s="187" t="s">
        <v>394</v>
      </c>
      <c r="G546" s="77" t="s">
        <v>782</v>
      </c>
      <c r="H546" s="211" t="s">
        <v>394</v>
      </c>
      <c r="I546" s="77" t="s">
        <v>782</v>
      </c>
      <c r="J546" s="82"/>
      <c r="K546" s="65"/>
      <c r="L546" s="65"/>
    </row>
    <row r="547" spans="1:12" ht="12.75">
      <c r="A547" s="20" t="s">
        <v>18</v>
      </c>
      <c r="B547" s="156">
        <v>1.54</v>
      </c>
      <c r="C547" s="48">
        <v>30</v>
      </c>
      <c r="D547" s="48">
        <v>30</v>
      </c>
      <c r="E547" s="48">
        <v>720</v>
      </c>
      <c r="F547" s="203">
        <v>20.25</v>
      </c>
      <c r="G547" s="274">
        <f>ROUND(F547*$B$2,2)</f>
        <v>0</v>
      </c>
      <c r="H547" s="192">
        <v>26.5</v>
      </c>
      <c r="I547" s="274">
        <f>ROUND(H547*$B$2,2)</f>
        <v>0</v>
      </c>
      <c r="J547" s="210"/>
      <c r="K547" s="65"/>
      <c r="L547" s="65"/>
    </row>
    <row r="548" spans="1:12" ht="12.75">
      <c r="A548" s="157" t="s">
        <v>19</v>
      </c>
      <c r="B548" s="149">
        <v>1.98</v>
      </c>
      <c r="C548" s="48">
        <v>15</v>
      </c>
      <c r="D548" s="48">
        <v>15</v>
      </c>
      <c r="E548" s="48">
        <v>360</v>
      </c>
      <c r="F548" s="203">
        <v>26.5</v>
      </c>
      <c r="G548" s="274">
        <f aca="true" t="shared" si="60" ref="G548:G553">ROUND(F548*$B$2,2)</f>
        <v>0</v>
      </c>
      <c r="H548" s="192">
        <v>34.5</v>
      </c>
      <c r="I548" s="274">
        <f aca="true" t="shared" si="61" ref="I548:I553">ROUND(H548*$B$2,2)</f>
        <v>0</v>
      </c>
      <c r="J548" s="210"/>
      <c r="K548" s="65"/>
      <c r="L548" s="65"/>
    </row>
    <row r="549" spans="1:12" ht="12.75">
      <c r="A549" s="20" t="s">
        <v>20</v>
      </c>
      <c r="B549" s="149">
        <v>3.09</v>
      </c>
      <c r="C549" s="48">
        <v>12</v>
      </c>
      <c r="D549" s="48">
        <v>12</v>
      </c>
      <c r="E549" s="48">
        <v>300</v>
      </c>
      <c r="F549" s="203">
        <v>37.25</v>
      </c>
      <c r="G549" s="274">
        <f t="shared" si="60"/>
        <v>0</v>
      </c>
      <c r="H549" s="192">
        <v>48.25</v>
      </c>
      <c r="I549" s="274">
        <f t="shared" si="61"/>
        <v>0</v>
      </c>
      <c r="J549" s="210"/>
      <c r="K549" s="65"/>
      <c r="L549" s="65"/>
    </row>
    <row r="550" spans="1:12" ht="12.75">
      <c r="A550" s="20" t="s">
        <v>21</v>
      </c>
      <c r="B550" s="149">
        <v>3.75</v>
      </c>
      <c r="C550" s="48">
        <v>6</v>
      </c>
      <c r="D550" s="48">
        <v>6</v>
      </c>
      <c r="E550" s="48">
        <v>175</v>
      </c>
      <c r="F550" s="203">
        <v>50.75</v>
      </c>
      <c r="G550" s="274">
        <f t="shared" si="60"/>
        <v>0</v>
      </c>
      <c r="H550" s="192">
        <v>66</v>
      </c>
      <c r="I550" s="274">
        <f t="shared" si="61"/>
        <v>0</v>
      </c>
      <c r="J550" s="210"/>
      <c r="K550" s="65"/>
      <c r="L550" s="65"/>
    </row>
    <row r="551" spans="1:12" ht="12.75">
      <c r="A551" s="20" t="s">
        <v>22</v>
      </c>
      <c r="B551" s="149">
        <v>7.72</v>
      </c>
      <c r="C551" s="158"/>
      <c r="D551" s="158"/>
      <c r="E551" s="158"/>
      <c r="F551" s="203">
        <v>139.5</v>
      </c>
      <c r="G551" s="274">
        <f t="shared" si="60"/>
        <v>0</v>
      </c>
      <c r="H551" s="192">
        <v>181</v>
      </c>
      <c r="I551" s="274">
        <f t="shared" si="61"/>
        <v>0</v>
      </c>
      <c r="J551" s="210"/>
      <c r="K551" s="65"/>
      <c r="L551" s="65"/>
    </row>
    <row r="552" spans="1:12" ht="12.75">
      <c r="A552" s="20" t="s">
        <v>23</v>
      </c>
      <c r="B552" s="149">
        <v>12.13</v>
      </c>
      <c r="C552" s="48"/>
      <c r="D552" s="48"/>
      <c r="E552" s="48">
        <v>60</v>
      </c>
      <c r="F552" s="203">
        <v>142.5</v>
      </c>
      <c r="G552" s="274">
        <f t="shared" si="60"/>
        <v>0</v>
      </c>
      <c r="H552" s="192">
        <v>185</v>
      </c>
      <c r="I552" s="274">
        <f t="shared" si="61"/>
        <v>0</v>
      </c>
      <c r="J552" s="210"/>
      <c r="K552" s="65"/>
      <c r="L552" s="65"/>
    </row>
    <row r="553" spans="1:12" ht="12.75">
      <c r="A553" s="20" t="s">
        <v>24</v>
      </c>
      <c r="B553" s="149">
        <v>24.25</v>
      </c>
      <c r="C553" s="48"/>
      <c r="D553" s="48"/>
      <c r="E553" s="48">
        <v>28</v>
      </c>
      <c r="F553" s="203">
        <v>279</v>
      </c>
      <c r="G553" s="274">
        <f t="shared" si="60"/>
        <v>0</v>
      </c>
      <c r="H553" s="192">
        <v>362.5</v>
      </c>
      <c r="I553" s="274">
        <f t="shared" si="61"/>
        <v>0</v>
      </c>
      <c r="J553" s="210"/>
      <c r="K553" s="65"/>
      <c r="L553" s="65"/>
    </row>
    <row r="554" spans="1:12" ht="12.75">
      <c r="A554" s="57"/>
      <c r="B554" s="159"/>
      <c r="C554" s="160"/>
      <c r="D554" s="160"/>
      <c r="E554" s="160"/>
      <c r="F554" s="205"/>
      <c r="G554" s="70"/>
      <c r="H554" s="212"/>
      <c r="I554" s="161"/>
      <c r="J554" s="82"/>
      <c r="K554" s="65"/>
      <c r="L554" s="65"/>
    </row>
    <row r="555" spans="1:12" ht="12.75">
      <c r="A555" s="84"/>
      <c r="B555" s="155"/>
      <c r="C555" s="12"/>
      <c r="D555" s="12"/>
      <c r="E555" s="12"/>
      <c r="F555" s="187" t="s">
        <v>394</v>
      </c>
      <c r="G555" s="77" t="s">
        <v>782</v>
      </c>
      <c r="H555" s="187" t="s">
        <v>394</v>
      </c>
      <c r="I555" s="77" t="s">
        <v>782</v>
      </c>
      <c r="J555" s="82"/>
      <c r="K555" s="65"/>
      <c r="L555" s="65"/>
    </row>
    <row r="556" spans="1:12" ht="12.75">
      <c r="A556" s="20" t="s">
        <v>25</v>
      </c>
      <c r="B556" s="149">
        <v>2.2</v>
      </c>
      <c r="C556" s="48">
        <v>20</v>
      </c>
      <c r="D556" s="48">
        <v>20</v>
      </c>
      <c r="E556" s="48">
        <v>480</v>
      </c>
      <c r="F556" s="203">
        <v>31</v>
      </c>
      <c r="G556" s="274">
        <f>ROUND(F556*$B$2,2)</f>
        <v>0</v>
      </c>
      <c r="H556" s="192">
        <v>40.5</v>
      </c>
      <c r="I556" s="274">
        <f>ROUND(H556*$B$2,2)</f>
        <v>0</v>
      </c>
      <c r="J556" s="210"/>
      <c r="K556" s="65"/>
      <c r="L556" s="65"/>
    </row>
    <row r="557" spans="1:12" ht="12.75">
      <c r="A557" s="20" t="s">
        <v>26</v>
      </c>
      <c r="B557" s="149">
        <v>2.87</v>
      </c>
      <c r="C557" s="48">
        <v>10</v>
      </c>
      <c r="D557" s="48">
        <v>10</v>
      </c>
      <c r="E557" s="48">
        <v>240</v>
      </c>
      <c r="F557" s="203">
        <v>40.5</v>
      </c>
      <c r="G557" s="274">
        <f aca="true" t="shared" si="62" ref="G557:G562">ROUND(F557*$B$2,2)</f>
        <v>0</v>
      </c>
      <c r="H557" s="192">
        <v>52.5</v>
      </c>
      <c r="I557" s="274">
        <f aca="true" t="shared" si="63" ref="I557:I562">ROUND(H557*$B$2,2)</f>
        <v>0</v>
      </c>
      <c r="J557" s="210"/>
      <c r="K557" s="65"/>
      <c r="L557" s="65"/>
    </row>
    <row r="558" spans="1:12" ht="12.75">
      <c r="A558" s="20" t="s">
        <v>27</v>
      </c>
      <c r="B558" s="149">
        <v>4.41</v>
      </c>
      <c r="C558" s="48">
        <v>8</v>
      </c>
      <c r="D558" s="48">
        <v>8</v>
      </c>
      <c r="E558" s="48">
        <v>215</v>
      </c>
      <c r="F558" s="203">
        <v>57.5</v>
      </c>
      <c r="G558" s="274">
        <f t="shared" si="62"/>
        <v>0</v>
      </c>
      <c r="H558" s="192">
        <v>74.5</v>
      </c>
      <c r="I558" s="274">
        <f t="shared" si="63"/>
        <v>0</v>
      </c>
      <c r="J558" s="210"/>
      <c r="K558" s="65"/>
      <c r="L558" s="65"/>
    </row>
    <row r="559" spans="1:12" ht="12.75">
      <c r="A559" s="20" t="s">
        <v>28</v>
      </c>
      <c r="B559" s="149">
        <v>7.94</v>
      </c>
      <c r="C559" s="48">
        <v>5</v>
      </c>
      <c r="D559" s="48">
        <v>5</v>
      </c>
      <c r="E559" s="48">
        <v>105</v>
      </c>
      <c r="F559" s="203">
        <v>91.5</v>
      </c>
      <c r="G559" s="274">
        <f t="shared" si="62"/>
        <v>0</v>
      </c>
      <c r="H559" s="192">
        <v>119</v>
      </c>
      <c r="I559" s="274">
        <f t="shared" si="63"/>
        <v>0</v>
      </c>
      <c r="J559" s="210"/>
      <c r="K559" s="65"/>
      <c r="L559" s="65"/>
    </row>
    <row r="560" spans="1:12" ht="12.75">
      <c r="A560" s="20" t="s">
        <v>29</v>
      </c>
      <c r="B560" s="149">
        <v>10.14</v>
      </c>
      <c r="C560" s="158"/>
      <c r="D560" s="158"/>
      <c r="E560" s="158"/>
      <c r="F560" s="203">
        <v>309.5</v>
      </c>
      <c r="G560" s="274">
        <f t="shared" si="62"/>
        <v>0</v>
      </c>
      <c r="H560" s="192">
        <v>402.5</v>
      </c>
      <c r="I560" s="274">
        <f t="shared" si="63"/>
        <v>0</v>
      </c>
      <c r="J560" s="210"/>
      <c r="K560" s="65"/>
      <c r="L560" s="65"/>
    </row>
    <row r="561" spans="1:12" ht="12.75">
      <c r="A561" s="20" t="s">
        <v>30</v>
      </c>
      <c r="B561" s="149">
        <v>18.96</v>
      </c>
      <c r="C561" s="48"/>
      <c r="D561" s="48"/>
      <c r="E561" s="48">
        <v>38</v>
      </c>
      <c r="F561" s="203">
        <v>232.5</v>
      </c>
      <c r="G561" s="274">
        <f t="shared" si="62"/>
        <v>0</v>
      </c>
      <c r="H561" s="192">
        <v>302</v>
      </c>
      <c r="I561" s="274">
        <f t="shared" si="63"/>
        <v>0</v>
      </c>
      <c r="J561" s="210"/>
      <c r="K561" s="65"/>
      <c r="L561" s="65"/>
    </row>
    <row r="562" spans="1:12" ht="12.75">
      <c r="A562" s="20" t="s">
        <v>31</v>
      </c>
      <c r="B562" s="149">
        <v>36.38</v>
      </c>
      <c r="C562" s="162"/>
      <c r="D562" s="162"/>
      <c r="E562" s="48">
        <v>16</v>
      </c>
      <c r="F562" s="203">
        <v>495.5</v>
      </c>
      <c r="G562" s="274">
        <f t="shared" si="62"/>
        <v>0</v>
      </c>
      <c r="H562" s="192">
        <v>644</v>
      </c>
      <c r="I562" s="274">
        <f t="shared" si="63"/>
        <v>0</v>
      </c>
      <c r="J562" s="210"/>
      <c r="K562" s="65"/>
      <c r="L562" s="65"/>
    </row>
    <row r="563" spans="1:12" ht="12.75">
      <c r="A563" s="84"/>
      <c r="B563" s="155"/>
      <c r="C563" s="166"/>
      <c r="D563" s="166"/>
      <c r="E563" s="59"/>
      <c r="F563" s="262"/>
      <c r="G563" s="257"/>
      <c r="H563" s="205"/>
      <c r="I563" s="257"/>
      <c r="J563" s="210"/>
      <c r="K563" s="65"/>
      <c r="L563" s="65"/>
    </row>
    <row r="564" spans="1:12" ht="12.75">
      <c r="A564" s="165"/>
      <c r="B564" s="155"/>
      <c r="C564" s="166"/>
      <c r="D564" s="166"/>
      <c r="E564" s="59"/>
      <c r="F564" s="187" t="s">
        <v>394</v>
      </c>
      <c r="G564" s="77" t="s">
        <v>782</v>
      </c>
      <c r="H564" s="208" t="s">
        <v>394</v>
      </c>
      <c r="I564" s="77" t="s">
        <v>782</v>
      </c>
      <c r="J564" s="82"/>
      <c r="K564" s="65"/>
      <c r="L564" s="65"/>
    </row>
    <row r="565" spans="1:12" ht="12.75">
      <c r="A565" s="20" t="s">
        <v>44</v>
      </c>
      <c r="B565" s="149">
        <v>0.68</v>
      </c>
      <c r="C565" s="48">
        <v>65</v>
      </c>
      <c r="D565" s="48">
        <v>65</v>
      </c>
      <c r="E565" s="48">
        <v>2340</v>
      </c>
      <c r="F565" s="203">
        <v>25.75</v>
      </c>
      <c r="G565" s="274">
        <f>ROUND(F565*$B$2,2)</f>
        <v>0</v>
      </c>
      <c r="H565" s="192">
        <v>34.5</v>
      </c>
      <c r="I565" s="274">
        <f>ROUND(H565*$B$2,2)</f>
        <v>0</v>
      </c>
      <c r="J565" s="210"/>
      <c r="K565" s="65"/>
      <c r="L565" s="65"/>
    </row>
    <row r="566" spans="1:12" ht="12.75">
      <c r="A566" s="20" t="s">
        <v>45</v>
      </c>
      <c r="B566" s="149">
        <v>0.66</v>
      </c>
      <c r="C566" s="48">
        <v>65</v>
      </c>
      <c r="D566" s="48">
        <v>65</v>
      </c>
      <c r="E566" s="48">
        <v>2340</v>
      </c>
      <c r="F566" s="203">
        <v>25.75</v>
      </c>
      <c r="G566" s="274">
        <f aca="true" t="shared" si="64" ref="G566:G576">ROUND(F566*$B$2,2)</f>
        <v>0</v>
      </c>
      <c r="H566" s="192">
        <v>34.5</v>
      </c>
      <c r="I566" s="274">
        <f aca="true" t="shared" si="65" ref="I566:I576">ROUND(H566*$B$2,2)</f>
        <v>0</v>
      </c>
      <c r="J566" s="210"/>
      <c r="K566" s="65"/>
      <c r="L566" s="65"/>
    </row>
    <row r="567" spans="1:12" ht="12.75">
      <c r="A567" s="20" t="s">
        <v>46</v>
      </c>
      <c r="B567" s="149">
        <v>0.79</v>
      </c>
      <c r="C567" s="48">
        <v>65</v>
      </c>
      <c r="D567" s="48">
        <v>65</v>
      </c>
      <c r="E567" s="48">
        <v>2340</v>
      </c>
      <c r="F567" s="203">
        <v>25.75</v>
      </c>
      <c r="G567" s="274">
        <f t="shared" si="64"/>
        <v>0</v>
      </c>
      <c r="H567" s="192">
        <v>34.5</v>
      </c>
      <c r="I567" s="274">
        <f t="shared" si="65"/>
        <v>0</v>
      </c>
      <c r="J567" s="210"/>
      <c r="K567" s="65"/>
      <c r="L567" s="65"/>
    </row>
    <row r="568" spans="1:12" ht="12.75">
      <c r="A568" s="20" t="s">
        <v>47</v>
      </c>
      <c r="B568" s="149">
        <v>0.84</v>
      </c>
      <c r="C568" s="48">
        <v>60</v>
      </c>
      <c r="D568" s="48">
        <v>60</v>
      </c>
      <c r="E568" s="48">
        <v>2160</v>
      </c>
      <c r="F568" s="203">
        <v>26</v>
      </c>
      <c r="G568" s="274">
        <f t="shared" si="64"/>
        <v>0</v>
      </c>
      <c r="H568" s="192">
        <v>35.25</v>
      </c>
      <c r="I568" s="274">
        <f t="shared" si="65"/>
        <v>0</v>
      </c>
      <c r="J568" s="210"/>
      <c r="K568" s="65"/>
      <c r="L568" s="65"/>
    </row>
    <row r="569" spans="1:12" ht="12.75">
      <c r="A569" s="20" t="s">
        <v>48</v>
      </c>
      <c r="B569" s="149">
        <v>0.84</v>
      </c>
      <c r="C569" s="48">
        <v>60</v>
      </c>
      <c r="D569" s="48">
        <v>60</v>
      </c>
      <c r="E569" s="48">
        <v>2160</v>
      </c>
      <c r="F569" s="203">
        <v>26</v>
      </c>
      <c r="G569" s="274">
        <f t="shared" si="64"/>
        <v>0</v>
      </c>
      <c r="H569" s="192">
        <v>35.25</v>
      </c>
      <c r="I569" s="274">
        <f t="shared" si="65"/>
        <v>0</v>
      </c>
      <c r="J569" s="210"/>
      <c r="K569" s="65"/>
      <c r="L569" s="65"/>
    </row>
    <row r="570" spans="1:12" ht="12.75">
      <c r="A570" s="20" t="s">
        <v>49</v>
      </c>
      <c r="B570" s="149">
        <v>0.97</v>
      </c>
      <c r="C570" s="48">
        <v>60</v>
      </c>
      <c r="D570" s="48">
        <v>60</v>
      </c>
      <c r="E570" s="48">
        <v>2160</v>
      </c>
      <c r="F570" s="203">
        <v>26.5</v>
      </c>
      <c r="G570" s="274">
        <f t="shared" si="64"/>
        <v>0</v>
      </c>
      <c r="H570" s="192">
        <v>35.75</v>
      </c>
      <c r="I570" s="274">
        <f t="shared" si="65"/>
        <v>0</v>
      </c>
      <c r="J570" s="210"/>
      <c r="K570" s="65"/>
      <c r="L570" s="65"/>
    </row>
    <row r="571" spans="1:12" ht="12.75">
      <c r="A571" s="20" t="s">
        <v>50</v>
      </c>
      <c r="B571" s="149">
        <v>1.08</v>
      </c>
      <c r="C571" s="48">
        <v>36</v>
      </c>
      <c r="D571" s="48">
        <v>36</v>
      </c>
      <c r="E571" s="48">
        <v>1296</v>
      </c>
      <c r="F571" s="203">
        <v>29.5</v>
      </c>
      <c r="G571" s="274">
        <f t="shared" si="64"/>
        <v>0</v>
      </c>
      <c r="H571" s="192">
        <v>38.5</v>
      </c>
      <c r="I571" s="274">
        <f t="shared" si="65"/>
        <v>0</v>
      </c>
      <c r="J571" s="210"/>
      <c r="K571" s="65"/>
      <c r="L571" s="65"/>
    </row>
    <row r="572" spans="1:10" ht="12.75">
      <c r="A572" s="20" t="s">
        <v>51</v>
      </c>
      <c r="B572" s="149">
        <v>0.99</v>
      </c>
      <c r="C572" s="48">
        <v>36</v>
      </c>
      <c r="D572" s="48">
        <v>36</v>
      </c>
      <c r="E572" s="48">
        <v>1296</v>
      </c>
      <c r="F572" s="203">
        <v>28.5</v>
      </c>
      <c r="G572" s="274">
        <f t="shared" si="64"/>
        <v>0</v>
      </c>
      <c r="H572" s="192">
        <v>38.5</v>
      </c>
      <c r="I572" s="274">
        <f t="shared" si="65"/>
        <v>0</v>
      </c>
      <c r="J572" s="210"/>
    </row>
    <row r="573" spans="1:10" ht="12.75">
      <c r="A573" s="20" t="s">
        <v>52</v>
      </c>
      <c r="B573" s="149">
        <v>1.21</v>
      </c>
      <c r="C573" s="48">
        <v>36</v>
      </c>
      <c r="D573" s="48">
        <v>36</v>
      </c>
      <c r="E573" s="48">
        <v>1296</v>
      </c>
      <c r="F573" s="203">
        <v>30.25</v>
      </c>
      <c r="G573" s="274">
        <f t="shared" si="64"/>
        <v>0</v>
      </c>
      <c r="H573" s="192">
        <v>38.5</v>
      </c>
      <c r="I573" s="274">
        <f t="shared" si="65"/>
        <v>0</v>
      </c>
      <c r="J573" s="210"/>
    </row>
    <row r="574" spans="1:10" ht="12.75">
      <c r="A574" s="20" t="s">
        <v>53</v>
      </c>
      <c r="B574" s="149">
        <v>1.41</v>
      </c>
      <c r="C574" s="48">
        <v>18</v>
      </c>
      <c r="D574" s="48">
        <v>18</v>
      </c>
      <c r="E574" s="48">
        <v>648</v>
      </c>
      <c r="F574" s="203">
        <v>35</v>
      </c>
      <c r="G574" s="274">
        <f t="shared" si="64"/>
        <v>0</v>
      </c>
      <c r="H574" s="192">
        <v>47.25</v>
      </c>
      <c r="I574" s="274">
        <f t="shared" si="65"/>
        <v>0</v>
      </c>
      <c r="J574" s="210"/>
    </row>
    <row r="575" spans="1:10" ht="12.75">
      <c r="A575" s="20" t="s">
        <v>54</v>
      </c>
      <c r="B575" s="149">
        <v>1.39</v>
      </c>
      <c r="C575" s="48">
        <v>18</v>
      </c>
      <c r="D575" s="48">
        <v>18</v>
      </c>
      <c r="E575" s="48">
        <v>648</v>
      </c>
      <c r="F575" s="203">
        <v>35</v>
      </c>
      <c r="G575" s="274">
        <f t="shared" si="64"/>
        <v>0</v>
      </c>
      <c r="H575" s="192">
        <v>47.25</v>
      </c>
      <c r="I575" s="274">
        <f t="shared" si="65"/>
        <v>0</v>
      </c>
      <c r="J575" s="210"/>
    </row>
    <row r="576" spans="1:10" ht="12.75">
      <c r="A576" s="20" t="s">
        <v>55</v>
      </c>
      <c r="B576" s="149">
        <v>1.59</v>
      </c>
      <c r="C576" s="48">
        <v>18</v>
      </c>
      <c r="D576" s="48">
        <v>18</v>
      </c>
      <c r="E576" s="48">
        <v>648</v>
      </c>
      <c r="F576" s="203">
        <v>36.5</v>
      </c>
      <c r="G576" s="274">
        <f t="shared" si="64"/>
        <v>0</v>
      </c>
      <c r="H576" s="192">
        <v>49.25</v>
      </c>
      <c r="I576" s="274">
        <f t="shared" si="65"/>
        <v>0</v>
      </c>
      <c r="J576" s="210"/>
    </row>
    <row r="577" spans="1:9" ht="12.75">
      <c r="A577" s="84"/>
      <c r="B577" s="155"/>
      <c r="C577" s="164"/>
      <c r="D577" s="164"/>
      <c r="E577" s="59"/>
      <c r="F577" s="206"/>
      <c r="G577" s="71"/>
      <c r="H577" s="207"/>
      <c r="I577" s="163"/>
    </row>
    <row r="578" spans="1:9" ht="12.75">
      <c r="A578" s="165"/>
      <c r="B578" s="155"/>
      <c r="C578" s="166"/>
      <c r="D578" s="166"/>
      <c r="E578" s="59"/>
      <c r="F578" s="187" t="s">
        <v>394</v>
      </c>
      <c r="G578" s="77" t="s">
        <v>782</v>
      </c>
      <c r="H578" s="207"/>
      <c r="I578" s="163"/>
    </row>
    <row r="579" spans="1:9" ht="12.75">
      <c r="A579" s="20" t="s">
        <v>161</v>
      </c>
      <c r="B579" s="149">
        <v>0.68</v>
      </c>
      <c r="C579" s="48">
        <v>65</v>
      </c>
      <c r="D579" s="48">
        <v>65</v>
      </c>
      <c r="E579" s="48">
        <v>2340</v>
      </c>
      <c r="F579" s="192">
        <v>31.75</v>
      </c>
      <c r="G579" s="274">
        <f>ROUND(F579*$B$2,2)</f>
        <v>0</v>
      </c>
      <c r="I579" s="207"/>
    </row>
    <row r="580" spans="1:9" ht="12.75">
      <c r="A580" s="20" t="s">
        <v>162</v>
      </c>
      <c r="B580" s="149">
        <v>0.66</v>
      </c>
      <c r="C580" s="48">
        <v>65</v>
      </c>
      <c r="D580" s="48">
        <v>65</v>
      </c>
      <c r="E580" s="48">
        <v>2340</v>
      </c>
      <c r="F580" s="192">
        <v>31.75</v>
      </c>
      <c r="G580" s="274">
        <f aca="true" t="shared" si="66" ref="G580:G590">ROUND(F580*$B$2,2)</f>
        <v>0</v>
      </c>
      <c r="I580" s="163"/>
    </row>
    <row r="581" spans="1:9" ht="12.75">
      <c r="A581" s="20" t="s">
        <v>163</v>
      </c>
      <c r="B581" s="149">
        <v>0.79</v>
      </c>
      <c r="C581" s="48">
        <v>65</v>
      </c>
      <c r="D581" s="48">
        <v>65</v>
      </c>
      <c r="E581" s="48">
        <v>2340</v>
      </c>
      <c r="F581" s="192">
        <v>31.75</v>
      </c>
      <c r="G581" s="274">
        <f t="shared" si="66"/>
        <v>0</v>
      </c>
      <c r="I581" s="163"/>
    </row>
    <row r="582" spans="1:9" ht="12.75">
      <c r="A582" s="20" t="s">
        <v>164</v>
      </c>
      <c r="B582" s="149">
        <v>0.84</v>
      </c>
      <c r="C582" s="48">
        <v>60</v>
      </c>
      <c r="D582" s="48">
        <v>60</v>
      </c>
      <c r="E582" s="48">
        <v>2160</v>
      </c>
      <c r="F582" s="192">
        <v>32.5</v>
      </c>
      <c r="G582" s="274">
        <f t="shared" si="66"/>
        <v>0</v>
      </c>
      <c r="I582" s="163"/>
    </row>
    <row r="583" spans="1:9" ht="12.75">
      <c r="A583" s="20" t="s">
        <v>165</v>
      </c>
      <c r="B583" s="149">
        <v>0.84</v>
      </c>
      <c r="C583" s="48">
        <v>60</v>
      </c>
      <c r="D583" s="48">
        <v>60</v>
      </c>
      <c r="E583" s="48">
        <v>2160</v>
      </c>
      <c r="F583" s="192">
        <v>32.5</v>
      </c>
      <c r="G583" s="274">
        <f t="shared" si="66"/>
        <v>0</v>
      </c>
      <c r="I583" s="163"/>
    </row>
    <row r="584" spans="1:9" ht="12.75">
      <c r="A584" s="20" t="s">
        <v>166</v>
      </c>
      <c r="B584" s="149">
        <v>0.97</v>
      </c>
      <c r="C584" s="48">
        <v>60</v>
      </c>
      <c r="D584" s="48">
        <v>60</v>
      </c>
      <c r="E584" s="48">
        <v>2160</v>
      </c>
      <c r="F584" s="192">
        <v>33.25</v>
      </c>
      <c r="G584" s="274">
        <f t="shared" si="66"/>
        <v>0</v>
      </c>
      <c r="I584" s="163"/>
    </row>
    <row r="585" spans="1:9" ht="12.75">
      <c r="A585" s="20" t="s">
        <v>167</v>
      </c>
      <c r="B585" s="149">
        <v>1.08</v>
      </c>
      <c r="C585" s="48">
        <v>36</v>
      </c>
      <c r="D585" s="48">
        <v>36</v>
      </c>
      <c r="E585" s="48">
        <v>1296</v>
      </c>
      <c r="F585" s="192">
        <v>24.5</v>
      </c>
      <c r="G585" s="274">
        <f t="shared" si="66"/>
        <v>0</v>
      </c>
      <c r="I585" s="163"/>
    </row>
    <row r="586" spans="1:9" ht="12.75">
      <c r="A586" s="20" t="s">
        <v>168</v>
      </c>
      <c r="B586" s="149">
        <v>0.99</v>
      </c>
      <c r="C586" s="48">
        <v>36</v>
      </c>
      <c r="D586" s="48">
        <v>36</v>
      </c>
      <c r="E586" s="48">
        <v>1296</v>
      </c>
      <c r="F586" s="192">
        <v>35.75</v>
      </c>
      <c r="G586" s="274">
        <f t="shared" si="66"/>
        <v>0</v>
      </c>
      <c r="I586" s="163"/>
    </row>
    <row r="587" spans="1:9" ht="12.75">
      <c r="A587" s="20" t="s">
        <v>169</v>
      </c>
      <c r="B587" s="149">
        <v>1.21</v>
      </c>
      <c r="C587" s="48">
        <v>36</v>
      </c>
      <c r="D587" s="48">
        <v>36</v>
      </c>
      <c r="E587" s="48">
        <v>1296</v>
      </c>
      <c r="F587" s="192">
        <v>39.25</v>
      </c>
      <c r="G587" s="274">
        <f t="shared" si="66"/>
        <v>0</v>
      </c>
      <c r="I587" s="163"/>
    </row>
    <row r="588" spans="1:9" ht="12.75">
      <c r="A588" s="20" t="s">
        <v>170</v>
      </c>
      <c r="B588" s="149">
        <v>1.41</v>
      </c>
      <c r="C588" s="48">
        <v>18</v>
      </c>
      <c r="D588" s="48">
        <v>18</v>
      </c>
      <c r="E588" s="48">
        <v>648</v>
      </c>
      <c r="F588" s="192">
        <v>44</v>
      </c>
      <c r="G588" s="274">
        <f t="shared" si="66"/>
        <v>0</v>
      </c>
      <c r="I588" s="163"/>
    </row>
    <row r="589" spans="1:9" ht="12.75">
      <c r="A589" s="20" t="s">
        <v>171</v>
      </c>
      <c r="B589" s="149">
        <v>1.39</v>
      </c>
      <c r="C589" s="48">
        <v>18</v>
      </c>
      <c r="D589" s="48">
        <v>18</v>
      </c>
      <c r="E589" s="48">
        <v>648</v>
      </c>
      <c r="F589" s="192">
        <v>44</v>
      </c>
      <c r="G589" s="274">
        <f t="shared" si="66"/>
        <v>0</v>
      </c>
      <c r="I589" s="163"/>
    </row>
    <row r="590" spans="1:9" ht="12.75">
      <c r="A590" s="20" t="s">
        <v>172</v>
      </c>
      <c r="B590" s="149">
        <v>1.59</v>
      </c>
      <c r="C590" s="48">
        <v>18</v>
      </c>
      <c r="D590" s="48">
        <v>18</v>
      </c>
      <c r="E590" s="48">
        <v>648</v>
      </c>
      <c r="F590" s="192">
        <v>45.5</v>
      </c>
      <c r="G590" s="274">
        <f t="shared" si="66"/>
        <v>0</v>
      </c>
      <c r="I590" s="163"/>
    </row>
    <row r="591" spans="1:9" ht="12.75">
      <c r="A591" s="84"/>
      <c r="B591" s="155"/>
      <c r="C591" s="59"/>
      <c r="E591" s="59"/>
      <c r="F591" s="207"/>
      <c r="G591" s="180"/>
      <c r="H591" s="207"/>
      <c r="I591" s="163"/>
    </row>
  </sheetData>
  <sheetProtection/>
  <printOptions/>
  <pageMargins left="2.55" right="0.75" top="1" bottom="1" header="0.5" footer="0.5"/>
  <pageSetup fitToHeight="13" horizontalDpi="600" verticalDpi="600" orientation="landscape" scale="74" r:id="rId1"/>
  <headerFooter alignWithMargins="0">
    <oddHeader>&amp;C&amp;"Arial,Bold"&amp;14SHURJOINT PIPING PRODUCTS MECHANICAL P Pricing May 13th, 2013.</oddHeader>
    <oddFooter>&amp;L&amp;B Shurjoint Confidential&amp;B&amp;C&amp;D&amp;RPage &amp;P</oddFooter>
  </headerFooter>
  <rowBreaks count="16" manualBreakCount="16">
    <brk id="38" max="8" man="1"/>
    <brk id="69" max="8" man="1"/>
    <brk id="102" max="8" man="1"/>
    <brk id="132" max="8" man="1"/>
    <brk id="170" max="8" man="1"/>
    <brk id="208" max="8" man="1"/>
    <brk id="245" max="8" man="1"/>
    <brk id="284" max="8" man="1"/>
    <brk id="307" max="8" man="1"/>
    <brk id="333" max="8" man="1"/>
    <brk id="358" max="8" man="1"/>
    <brk id="406" max="8" man="1"/>
    <brk id="440" max="8" man="1"/>
    <brk id="481" max="8" man="1"/>
    <brk id="523" max="8" man="1"/>
    <brk id="56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137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46.28125" style="0" bestFit="1" customWidth="1"/>
    <col min="5" max="5" width="9.8515625" style="245" bestFit="1" customWidth="1"/>
    <col min="6" max="6" width="11.7109375" style="61" customWidth="1"/>
    <col min="7" max="7" width="8.8515625" style="240" customWidth="1"/>
  </cols>
  <sheetData>
    <row r="1" ht="13.5" thickBot="1"/>
    <row r="2" spans="1:2" ht="13.5" thickBot="1">
      <c r="A2" s="272" t="s">
        <v>1243</v>
      </c>
      <c r="B2" s="273"/>
    </row>
    <row r="4" spans="1:6" ht="12.75">
      <c r="A4" s="133" t="s">
        <v>1223</v>
      </c>
      <c r="B4" s="90"/>
      <c r="C4" s="92"/>
      <c r="D4" s="92"/>
      <c r="E4" s="191" t="s">
        <v>84</v>
      </c>
      <c r="F4" s="182" t="s">
        <v>84</v>
      </c>
    </row>
    <row r="5" spans="1:6" ht="12.75">
      <c r="A5" s="150" t="s">
        <v>785</v>
      </c>
      <c r="B5" s="25" t="s">
        <v>539</v>
      </c>
      <c r="C5" s="95" t="s">
        <v>440</v>
      </c>
      <c r="D5" s="95" t="s">
        <v>441</v>
      </c>
      <c r="E5" s="192" t="s">
        <v>85</v>
      </c>
      <c r="F5" s="69"/>
    </row>
    <row r="6" spans="1:6" ht="12.75">
      <c r="A6" s="152" t="s">
        <v>86</v>
      </c>
      <c r="B6" s="25" t="s">
        <v>439</v>
      </c>
      <c r="C6" s="93" t="s">
        <v>659</v>
      </c>
      <c r="D6" s="93" t="s">
        <v>659</v>
      </c>
      <c r="E6" s="241" t="s">
        <v>912</v>
      </c>
      <c r="F6" s="242"/>
    </row>
    <row r="7" spans="2:6" ht="12.75">
      <c r="B7" s="5"/>
      <c r="C7" s="11"/>
      <c r="D7" s="11"/>
      <c r="E7" s="193"/>
      <c r="F7" s="80"/>
    </row>
    <row r="8" spans="1:6" ht="12.75">
      <c r="A8" s="88"/>
      <c r="B8" s="128"/>
      <c r="C8" s="129"/>
      <c r="D8" s="129"/>
      <c r="E8" s="191" t="s">
        <v>394</v>
      </c>
      <c r="F8" s="243" t="s">
        <v>782</v>
      </c>
    </row>
    <row r="9" spans="1:6" ht="12.75">
      <c r="A9" s="102" t="s">
        <v>87</v>
      </c>
      <c r="B9" s="7">
        <v>10.8</v>
      </c>
      <c r="C9" s="130"/>
      <c r="D9" s="130"/>
      <c r="E9" s="237">
        <v>389</v>
      </c>
      <c r="F9" s="274">
        <f>ROUND(E9*$B$2,2)</f>
        <v>0</v>
      </c>
    </row>
    <row r="10" spans="1:6" ht="12.75">
      <c r="A10" s="102" t="s">
        <v>88</v>
      </c>
      <c r="B10" s="7">
        <v>10.36</v>
      </c>
      <c r="C10" s="130"/>
      <c r="D10" s="130"/>
      <c r="E10" s="191">
        <v>460</v>
      </c>
      <c r="F10" s="274">
        <f aca="true" t="shared" si="0" ref="F10:F16">ROUND(E10*$B$2,2)</f>
        <v>0</v>
      </c>
    </row>
    <row r="11" spans="1:6" ht="12.75">
      <c r="A11" s="102" t="s">
        <v>89</v>
      </c>
      <c r="B11" s="7">
        <v>17.42</v>
      </c>
      <c r="C11" s="130"/>
      <c r="D11" s="130"/>
      <c r="E11" s="191">
        <v>492.5</v>
      </c>
      <c r="F11" s="274">
        <f t="shared" si="0"/>
        <v>0</v>
      </c>
    </row>
    <row r="12" spans="1:6" ht="12.75">
      <c r="A12" s="102" t="s">
        <v>90</v>
      </c>
      <c r="B12" s="7">
        <v>46.3</v>
      </c>
      <c r="C12" s="130"/>
      <c r="D12" s="130"/>
      <c r="E12" s="191">
        <v>808.5</v>
      </c>
      <c r="F12" s="274">
        <f t="shared" si="0"/>
        <v>0</v>
      </c>
    </row>
    <row r="13" spans="1:6" ht="12.75">
      <c r="A13" s="102" t="s">
        <v>91</v>
      </c>
      <c r="B13" s="7">
        <v>49.6</v>
      </c>
      <c r="C13" s="130"/>
      <c r="D13" s="130"/>
      <c r="E13" s="191">
        <v>974</v>
      </c>
      <c r="F13" s="274">
        <f t="shared" si="0"/>
        <v>0</v>
      </c>
    </row>
    <row r="14" spans="1:6" ht="12.75">
      <c r="A14" s="102" t="s">
        <v>92</v>
      </c>
      <c r="B14" s="7">
        <v>63.93</v>
      </c>
      <c r="C14" s="130"/>
      <c r="D14" s="130"/>
      <c r="E14" s="191">
        <v>1581</v>
      </c>
      <c r="F14" s="274">
        <f t="shared" si="0"/>
        <v>0</v>
      </c>
    </row>
    <row r="15" spans="1:6" ht="12.75">
      <c r="A15" s="102" t="s">
        <v>93</v>
      </c>
      <c r="B15" s="7">
        <v>99.21</v>
      </c>
      <c r="C15" s="130"/>
      <c r="D15" s="130"/>
      <c r="E15" s="191">
        <v>3511</v>
      </c>
      <c r="F15" s="274">
        <f t="shared" si="0"/>
        <v>0</v>
      </c>
    </row>
    <row r="16" spans="1:6" ht="12.75">
      <c r="A16" s="102" t="s">
        <v>94</v>
      </c>
      <c r="B16" s="7">
        <v>138.89</v>
      </c>
      <c r="C16" s="130"/>
      <c r="D16" s="130"/>
      <c r="E16" s="191">
        <v>4161</v>
      </c>
      <c r="F16" s="274">
        <f t="shared" si="0"/>
        <v>0</v>
      </c>
    </row>
    <row r="17" spans="1:6" ht="12.75">
      <c r="A17" s="134"/>
      <c r="B17" s="18"/>
      <c r="C17" s="131"/>
      <c r="D17" s="131"/>
      <c r="E17" s="193"/>
      <c r="F17" s="80"/>
    </row>
    <row r="18" spans="1:6" ht="12.75">
      <c r="A18" s="99"/>
      <c r="B18" s="5"/>
      <c r="C18" s="11"/>
      <c r="D18" s="11"/>
      <c r="E18" s="191" t="s">
        <v>394</v>
      </c>
      <c r="F18" s="243" t="s">
        <v>782</v>
      </c>
    </row>
    <row r="19" spans="1:6" ht="12.75">
      <c r="A19" s="102" t="s">
        <v>936</v>
      </c>
      <c r="B19" s="7">
        <v>6.83</v>
      </c>
      <c r="C19" s="13"/>
      <c r="D19" s="13"/>
      <c r="E19" s="191">
        <v>273</v>
      </c>
      <c r="F19" s="274">
        <f>ROUND(E19*$B$2,2)</f>
        <v>0</v>
      </c>
    </row>
    <row r="20" spans="1:6" ht="12.75">
      <c r="A20" s="102" t="s">
        <v>937</v>
      </c>
      <c r="B20" s="7">
        <v>7.41</v>
      </c>
      <c r="C20" s="13"/>
      <c r="D20" s="13"/>
      <c r="E20" s="191">
        <v>312</v>
      </c>
      <c r="F20" s="274">
        <f aca="true" t="shared" si="1" ref="F20:F27">ROUND(E20*$B$2,2)</f>
        <v>0</v>
      </c>
    </row>
    <row r="21" spans="1:6" ht="12.75">
      <c r="A21" s="102" t="s">
        <v>938</v>
      </c>
      <c r="B21" s="7">
        <v>9.17</v>
      </c>
      <c r="C21" s="13"/>
      <c r="D21" s="13"/>
      <c r="E21" s="191">
        <v>325</v>
      </c>
      <c r="F21" s="274">
        <f t="shared" si="1"/>
        <v>0</v>
      </c>
    </row>
    <row r="22" spans="1:6" ht="12.75">
      <c r="A22" s="102" t="s">
        <v>939</v>
      </c>
      <c r="B22" s="7">
        <v>12.48</v>
      </c>
      <c r="C22" s="19"/>
      <c r="D22" s="19"/>
      <c r="E22" s="191">
        <v>402.5</v>
      </c>
      <c r="F22" s="274">
        <f t="shared" si="1"/>
        <v>0</v>
      </c>
    </row>
    <row r="23" spans="1:6" ht="12.75">
      <c r="A23" s="102" t="s">
        <v>940</v>
      </c>
      <c r="B23" s="7">
        <v>19.53</v>
      </c>
      <c r="C23" s="19"/>
      <c r="D23" s="19"/>
      <c r="E23" s="191">
        <v>798</v>
      </c>
      <c r="F23" s="274">
        <f t="shared" si="1"/>
        <v>0</v>
      </c>
    </row>
    <row r="24" spans="1:6" ht="12.75">
      <c r="A24" s="102" t="s">
        <v>941</v>
      </c>
      <c r="B24" s="7">
        <v>23.96</v>
      </c>
      <c r="C24" s="19"/>
      <c r="D24" s="19"/>
      <c r="E24" s="191">
        <v>853</v>
      </c>
      <c r="F24" s="274">
        <f t="shared" si="1"/>
        <v>0</v>
      </c>
    </row>
    <row r="25" spans="1:6" ht="12.75">
      <c r="A25" s="102" t="s">
        <v>942</v>
      </c>
      <c r="B25" s="7">
        <v>36.97</v>
      </c>
      <c r="C25" s="19"/>
      <c r="D25" s="19"/>
      <c r="E25" s="191">
        <v>1154</v>
      </c>
      <c r="F25" s="274">
        <f t="shared" si="1"/>
        <v>0</v>
      </c>
    </row>
    <row r="26" spans="1:6" ht="12.75">
      <c r="A26" s="102" t="s">
        <v>943</v>
      </c>
      <c r="B26" s="7">
        <v>62.39</v>
      </c>
      <c r="C26" s="19"/>
      <c r="D26" s="19"/>
      <c r="E26" s="191">
        <v>1295</v>
      </c>
      <c r="F26" s="274">
        <f t="shared" si="1"/>
        <v>0</v>
      </c>
    </row>
    <row r="27" spans="1:6" ht="12.75">
      <c r="A27" s="102" t="s">
        <v>944</v>
      </c>
      <c r="B27" s="7">
        <v>80.25</v>
      </c>
      <c r="C27" s="19"/>
      <c r="D27" s="19"/>
      <c r="E27" s="191">
        <v>1599</v>
      </c>
      <c r="F27" s="274">
        <f t="shared" si="1"/>
        <v>0</v>
      </c>
    </row>
    <row r="28" spans="1:6" ht="12.75">
      <c r="A28" s="17"/>
      <c r="B28" s="18"/>
      <c r="C28" s="10"/>
      <c r="D28" s="10"/>
      <c r="E28" s="193"/>
      <c r="F28" s="80"/>
    </row>
    <row r="29" spans="1:6" ht="12.75">
      <c r="A29" s="99"/>
      <c r="B29" s="5"/>
      <c r="C29" s="11"/>
      <c r="D29" s="11"/>
      <c r="E29" s="191" t="s">
        <v>394</v>
      </c>
      <c r="F29" s="243" t="s">
        <v>782</v>
      </c>
    </row>
    <row r="30" spans="1:6" ht="12.75">
      <c r="A30" s="102" t="s">
        <v>945</v>
      </c>
      <c r="B30" s="7">
        <v>17.95</v>
      </c>
      <c r="C30" s="19"/>
      <c r="D30" s="19"/>
      <c r="E30" s="191">
        <v>584.5</v>
      </c>
      <c r="F30" s="274">
        <f>ROUND(E30*$B$2,2)</f>
        <v>0</v>
      </c>
    </row>
    <row r="31" spans="1:6" ht="12.75">
      <c r="A31" s="102" t="s">
        <v>946</v>
      </c>
      <c r="B31" s="7">
        <v>19.4</v>
      </c>
      <c r="C31" s="19"/>
      <c r="D31" s="19"/>
      <c r="E31" s="191">
        <v>649</v>
      </c>
      <c r="F31" s="274">
        <f aca="true" t="shared" si="2" ref="F31:F38">ROUND(E31*$B$2,2)</f>
        <v>0</v>
      </c>
    </row>
    <row r="32" spans="1:6" ht="12.75">
      <c r="A32" s="102" t="s">
        <v>947</v>
      </c>
      <c r="B32" s="7">
        <v>20.28</v>
      </c>
      <c r="C32" s="19"/>
      <c r="D32" s="19"/>
      <c r="E32" s="191">
        <v>661</v>
      </c>
      <c r="F32" s="274">
        <f t="shared" si="2"/>
        <v>0</v>
      </c>
    </row>
    <row r="33" spans="1:6" ht="12.75">
      <c r="A33" s="102" t="s">
        <v>948</v>
      </c>
      <c r="B33" s="7">
        <v>23.37</v>
      </c>
      <c r="C33" s="19"/>
      <c r="D33" s="19"/>
      <c r="E33" s="191">
        <v>706.5</v>
      </c>
      <c r="F33" s="274">
        <f t="shared" si="2"/>
        <v>0</v>
      </c>
    </row>
    <row r="34" spans="1:6" ht="12.75">
      <c r="A34" s="102" t="s">
        <v>949</v>
      </c>
      <c r="B34" s="7">
        <v>31.61</v>
      </c>
      <c r="C34" s="19"/>
      <c r="D34" s="19"/>
      <c r="E34" s="191">
        <v>1017</v>
      </c>
      <c r="F34" s="274">
        <f t="shared" si="2"/>
        <v>0</v>
      </c>
    </row>
    <row r="35" spans="1:6" ht="12.75">
      <c r="A35" s="102" t="s">
        <v>950</v>
      </c>
      <c r="B35" s="7">
        <v>35.58</v>
      </c>
      <c r="C35" s="19"/>
      <c r="D35" s="19"/>
      <c r="E35" s="191">
        <v>1050</v>
      </c>
      <c r="F35" s="274">
        <f t="shared" si="2"/>
        <v>0</v>
      </c>
    </row>
    <row r="36" spans="1:6" ht="12.75">
      <c r="A36" s="102" t="s">
        <v>951</v>
      </c>
      <c r="B36" s="7">
        <v>48.59</v>
      </c>
      <c r="C36" s="19"/>
      <c r="D36" s="19"/>
      <c r="E36" s="191">
        <v>1388</v>
      </c>
      <c r="F36" s="274">
        <f t="shared" si="2"/>
        <v>0</v>
      </c>
    </row>
    <row r="37" spans="1:6" ht="12.75">
      <c r="A37" s="102" t="s">
        <v>952</v>
      </c>
      <c r="B37" s="7">
        <v>73.68</v>
      </c>
      <c r="C37" s="19"/>
      <c r="D37" s="19"/>
      <c r="E37" s="191">
        <v>1641</v>
      </c>
      <c r="F37" s="274">
        <f t="shared" si="2"/>
        <v>0</v>
      </c>
    </row>
    <row r="38" spans="1:6" ht="12.75">
      <c r="A38" s="102" t="s">
        <v>953</v>
      </c>
      <c r="B38" s="7">
        <v>91.53</v>
      </c>
      <c r="C38" s="19"/>
      <c r="D38" s="19"/>
      <c r="E38" s="191">
        <v>1834</v>
      </c>
      <c r="F38" s="274">
        <f t="shared" si="2"/>
        <v>0</v>
      </c>
    </row>
    <row r="39" spans="1:6" ht="12.75">
      <c r="A39" s="88"/>
      <c r="B39" s="5"/>
      <c r="C39" s="11"/>
      <c r="D39" s="11"/>
      <c r="E39" s="193"/>
      <c r="F39" s="257"/>
    </row>
    <row r="40" spans="1:6" ht="12.75">
      <c r="A40" s="99"/>
      <c r="B40" s="5"/>
      <c r="C40" s="44"/>
      <c r="D40" s="44"/>
      <c r="E40" s="191" t="s">
        <v>394</v>
      </c>
      <c r="F40" s="243" t="s">
        <v>782</v>
      </c>
    </row>
    <row r="41" spans="1:6" ht="12.75">
      <c r="A41" s="102" t="s">
        <v>95</v>
      </c>
      <c r="B41" s="7">
        <v>4.85</v>
      </c>
      <c r="C41" s="130"/>
      <c r="D41" s="130"/>
      <c r="E41" s="191">
        <v>161.8</v>
      </c>
      <c r="F41" s="274">
        <f>ROUND(E41*$B$2,2)</f>
        <v>0</v>
      </c>
    </row>
    <row r="42" spans="1:6" ht="12.75">
      <c r="A42" s="102" t="s">
        <v>96</v>
      </c>
      <c r="B42" s="7">
        <v>6.39</v>
      </c>
      <c r="C42" s="130"/>
      <c r="D42" s="130"/>
      <c r="E42" s="191">
        <v>184.05</v>
      </c>
      <c r="F42" s="274">
        <f>ROUND(E42*$B$2,2)</f>
        <v>0</v>
      </c>
    </row>
    <row r="43" spans="1:6" ht="12.75">
      <c r="A43" s="102" t="s">
        <v>97</v>
      </c>
      <c r="B43" s="7">
        <v>10.58</v>
      </c>
      <c r="C43" s="130"/>
      <c r="D43" s="130"/>
      <c r="E43" s="191">
        <v>338.45</v>
      </c>
      <c r="F43" s="274">
        <f>ROUND(E43*$B$2,2)</f>
        <v>0</v>
      </c>
    </row>
    <row r="44" spans="1:6" ht="12.75">
      <c r="A44" s="102" t="s">
        <v>98</v>
      </c>
      <c r="B44" s="7">
        <v>13.45</v>
      </c>
      <c r="C44" s="130"/>
      <c r="D44" s="130"/>
      <c r="E44" s="191">
        <v>383.45</v>
      </c>
      <c r="F44" s="274">
        <f>ROUND(E44*$B$2,2)</f>
        <v>0</v>
      </c>
    </row>
    <row r="45" spans="1:6" ht="12.75">
      <c r="A45" s="102" t="s">
        <v>99</v>
      </c>
      <c r="B45" s="7">
        <v>41.8</v>
      </c>
      <c r="C45" s="130"/>
      <c r="D45" s="130"/>
      <c r="E45" s="191">
        <v>1149.8</v>
      </c>
      <c r="F45" s="274">
        <f>ROUND(E45*$B$2,2)</f>
        <v>0</v>
      </c>
    </row>
    <row r="46" spans="1:6" ht="12.75">
      <c r="A46" s="102" t="s">
        <v>100</v>
      </c>
      <c r="B46" s="7"/>
      <c r="C46" s="130"/>
      <c r="D46" s="130"/>
      <c r="E46" s="191">
        <v>2118.45</v>
      </c>
      <c r="F46" s="274">
        <f>ROUND(E46*$B$2,2)</f>
        <v>0</v>
      </c>
    </row>
    <row r="48" spans="1:6" ht="12.75">
      <c r="A48" s="99"/>
      <c r="B48" s="5"/>
      <c r="C48" s="44"/>
      <c r="D48" s="44"/>
      <c r="E48" s="191" t="s">
        <v>394</v>
      </c>
      <c r="F48" s="243" t="s">
        <v>782</v>
      </c>
    </row>
    <row r="49" spans="1:6" ht="12.75">
      <c r="A49" s="102" t="s">
        <v>101</v>
      </c>
      <c r="B49" s="7">
        <v>4.85</v>
      </c>
      <c r="C49" s="130"/>
      <c r="D49" s="130"/>
      <c r="E49" s="191">
        <v>178.35</v>
      </c>
      <c r="F49" s="274">
        <f>ROUND(E49*$B$2,2)</f>
        <v>0</v>
      </c>
    </row>
    <row r="50" spans="1:6" ht="12.75">
      <c r="A50" s="102" t="s">
        <v>102</v>
      </c>
      <c r="B50" s="7">
        <v>6.39</v>
      </c>
      <c r="C50" s="130"/>
      <c r="D50" s="130"/>
      <c r="E50" s="191">
        <v>202.85</v>
      </c>
      <c r="F50" s="274">
        <f>ROUND(E50*$B$2,2)</f>
        <v>0</v>
      </c>
    </row>
    <row r="51" spans="1:6" ht="12.75">
      <c r="A51" s="102" t="s">
        <v>103</v>
      </c>
      <c r="B51" s="7">
        <v>10.58</v>
      </c>
      <c r="C51" s="130"/>
      <c r="D51" s="130"/>
      <c r="E51" s="191">
        <v>372.35</v>
      </c>
      <c r="F51" s="274">
        <f>ROUND(E51*$B$2,2)</f>
        <v>0</v>
      </c>
    </row>
    <row r="52" spans="1:6" ht="12.75">
      <c r="A52" s="102" t="s">
        <v>104</v>
      </c>
      <c r="B52" s="7">
        <v>13.45</v>
      </c>
      <c r="C52" s="130"/>
      <c r="D52" s="130"/>
      <c r="E52" s="191">
        <v>421.65</v>
      </c>
      <c r="F52" s="274">
        <f>ROUND(E52*$B$2,2)</f>
        <v>0</v>
      </c>
    </row>
    <row r="53" spans="1:6" ht="12.75">
      <c r="A53" s="102" t="s">
        <v>105</v>
      </c>
      <c r="B53" s="7">
        <v>41.8</v>
      </c>
      <c r="C53" s="130"/>
      <c r="D53" s="130"/>
      <c r="E53" s="191">
        <v>1264.9</v>
      </c>
      <c r="F53" s="274">
        <f>ROUND(E53*$B$2,2)</f>
        <v>0</v>
      </c>
    </row>
    <row r="54" spans="1:6" ht="12.75">
      <c r="A54" s="102" t="s">
        <v>106</v>
      </c>
      <c r="B54" s="7"/>
      <c r="C54" s="130"/>
      <c r="D54" s="130"/>
      <c r="E54" s="191">
        <v>2388.5</v>
      </c>
      <c r="F54" s="274">
        <f>ROUND(E54*$B$2,2)</f>
        <v>0</v>
      </c>
    </row>
    <row r="55" spans="1:6" ht="12.75">
      <c r="A55" s="17"/>
      <c r="B55" s="18"/>
      <c r="C55" s="131"/>
      <c r="D55" s="131"/>
      <c r="E55" s="193"/>
      <c r="F55" s="80"/>
    </row>
    <row r="56" spans="1:6" ht="12.75">
      <c r="A56" s="135"/>
      <c r="B56" s="5"/>
      <c r="C56" s="11"/>
      <c r="D56" s="11"/>
      <c r="E56" s="191" t="s">
        <v>394</v>
      </c>
      <c r="F56" s="243" t="s">
        <v>782</v>
      </c>
    </row>
    <row r="57" spans="1:6" ht="12.75">
      <c r="A57" s="102" t="s">
        <v>107</v>
      </c>
      <c r="B57" s="7">
        <v>8.82</v>
      </c>
      <c r="C57" s="19"/>
      <c r="D57" s="19"/>
      <c r="E57" s="191">
        <v>599.5</v>
      </c>
      <c r="F57" s="274">
        <f>ROUND(E57*$B$2,2)</f>
        <v>0</v>
      </c>
    </row>
    <row r="58" spans="1:6" ht="12.75">
      <c r="A58" s="102" t="s">
        <v>108</v>
      </c>
      <c r="B58" s="7">
        <v>12.35</v>
      </c>
      <c r="C58" s="19"/>
      <c r="D58" s="19"/>
      <c r="E58" s="191">
        <v>694</v>
      </c>
      <c r="F58" s="274">
        <f>ROUND(E58*$B$2,2)</f>
        <v>0</v>
      </c>
    </row>
    <row r="59" spans="1:6" ht="12.75">
      <c r="A59" s="102" t="s">
        <v>310</v>
      </c>
      <c r="B59" s="7">
        <v>27.78</v>
      </c>
      <c r="C59" s="19"/>
      <c r="D59" s="19"/>
      <c r="E59" s="191">
        <v>1130</v>
      </c>
      <c r="F59" s="274">
        <f>ROUND(E59*$B$2,2)</f>
        <v>0</v>
      </c>
    </row>
    <row r="60" spans="1:6" ht="12.75">
      <c r="A60" s="102" t="s">
        <v>311</v>
      </c>
      <c r="B60" s="7">
        <v>48.5</v>
      </c>
      <c r="C60" s="19"/>
      <c r="D60" s="19"/>
      <c r="E60" s="191">
        <v>1798</v>
      </c>
      <c r="F60" s="274">
        <f>ROUND(E60*$B$2,2)</f>
        <v>0</v>
      </c>
    </row>
    <row r="61" spans="1:6" ht="12.75">
      <c r="A61" s="17"/>
      <c r="B61" s="18"/>
      <c r="C61" s="10"/>
      <c r="D61" s="10"/>
      <c r="E61" s="193"/>
      <c r="F61" s="80"/>
    </row>
    <row r="62" spans="1:6" ht="12.75">
      <c r="A62" s="135"/>
      <c r="B62" s="5"/>
      <c r="C62" s="11"/>
      <c r="D62" s="11"/>
      <c r="E62" s="225" t="s">
        <v>394</v>
      </c>
      <c r="F62" s="244" t="s">
        <v>782</v>
      </c>
    </row>
    <row r="63" spans="1:6" ht="12.75">
      <c r="A63" s="178" t="s">
        <v>933</v>
      </c>
      <c r="B63" s="8">
        <v>12.3</v>
      </c>
      <c r="C63" s="179"/>
      <c r="D63" s="19">
        <v>100</v>
      </c>
      <c r="E63" s="191">
        <v>306.5</v>
      </c>
      <c r="F63" s="274">
        <f>ROUND(E63*$B$2,2)</f>
        <v>0</v>
      </c>
    </row>
    <row r="64" spans="1:6" ht="12.75">
      <c r="A64" s="178" t="s">
        <v>934</v>
      </c>
      <c r="B64" s="8">
        <v>18.7</v>
      </c>
      <c r="C64" s="179"/>
      <c r="D64" s="19"/>
      <c r="E64" s="191">
        <v>434</v>
      </c>
      <c r="F64" s="274">
        <f>ROUND(E64*$B$2,2)</f>
        <v>0</v>
      </c>
    </row>
    <row r="65" spans="1:6" ht="12.75">
      <c r="A65" s="178" t="s">
        <v>935</v>
      </c>
      <c r="B65" s="7">
        <v>24.2</v>
      </c>
      <c r="C65" s="8"/>
      <c r="D65" s="19">
        <v>40</v>
      </c>
      <c r="E65" s="191">
        <v>562</v>
      </c>
      <c r="F65" s="274">
        <f>ROUND(E65*$B$2,2)</f>
        <v>0</v>
      </c>
    </row>
    <row r="66" spans="1:6" ht="12.75">
      <c r="A66" s="178" t="s">
        <v>954</v>
      </c>
      <c r="B66" s="7">
        <v>39.6</v>
      </c>
      <c r="C66" s="8"/>
      <c r="D66" s="19">
        <v>30</v>
      </c>
      <c r="E66" s="191">
        <v>920</v>
      </c>
      <c r="F66" s="274">
        <f>ROUND(E66*$B$2,2)</f>
        <v>0</v>
      </c>
    </row>
    <row r="67" spans="1:6" ht="12.75">
      <c r="A67" s="263"/>
      <c r="B67" s="5"/>
      <c r="C67" s="261"/>
      <c r="D67" s="11"/>
      <c r="E67" s="193"/>
      <c r="F67" s="257"/>
    </row>
    <row r="68" spans="1:6" ht="12.75">
      <c r="A68" s="88"/>
      <c r="B68" s="5"/>
      <c r="C68" s="11"/>
      <c r="D68" s="11"/>
      <c r="E68" s="191" t="s">
        <v>394</v>
      </c>
      <c r="F68" s="243" t="s">
        <v>782</v>
      </c>
    </row>
    <row r="69" spans="1:6" ht="12.75">
      <c r="A69" s="102" t="s">
        <v>312</v>
      </c>
      <c r="B69" s="7">
        <v>9.26</v>
      </c>
      <c r="C69" s="29"/>
      <c r="D69" s="29">
        <v>100</v>
      </c>
      <c r="E69" s="191">
        <v>523</v>
      </c>
      <c r="F69" s="274">
        <f>ROUND(E69*$B$2,2)</f>
        <v>0</v>
      </c>
    </row>
    <row r="70" spans="1:6" ht="12.75">
      <c r="A70" s="102" t="s">
        <v>313</v>
      </c>
      <c r="B70" s="7">
        <v>13.23</v>
      </c>
      <c r="C70" s="29"/>
      <c r="D70" s="29">
        <v>80</v>
      </c>
      <c r="E70" s="191">
        <v>552.5</v>
      </c>
      <c r="F70" s="274">
        <f aca="true" t="shared" si="3" ref="F70:F79">ROUND(E70*$B$2,2)</f>
        <v>0</v>
      </c>
    </row>
    <row r="71" spans="1:6" ht="12.75">
      <c r="A71" s="102" t="s">
        <v>314</v>
      </c>
      <c r="B71" s="7">
        <v>16.75</v>
      </c>
      <c r="C71" s="29"/>
      <c r="D71" s="29">
        <v>50</v>
      </c>
      <c r="E71" s="191">
        <v>597.5</v>
      </c>
      <c r="F71" s="274">
        <f t="shared" si="3"/>
        <v>0</v>
      </c>
    </row>
    <row r="72" spans="1:6" ht="12.75">
      <c r="A72" s="102" t="s">
        <v>315</v>
      </c>
      <c r="B72" s="7">
        <v>26.46</v>
      </c>
      <c r="C72" s="29"/>
      <c r="D72" s="29">
        <v>36</v>
      </c>
      <c r="E72" s="191">
        <v>709.5</v>
      </c>
      <c r="F72" s="274">
        <f t="shared" si="3"/>
        <v>0</v>
      </c>
    </row>
    <row r="73" spans="1:6" ht="12.75">
      <c r="A73" s="102" t="s">
        <v>316</v>
      </c>
      <c r="B73" s="7"/>
      <c r="C73" s="29"/>
      <c r="D73" s="29"/>
      <c r="E73" s="191">
        <v>1083</v>
      </c>
      <c r="F73" s="274">
        <f t="shared" si="3"/>
        <v>0</v>
      </c>
    </row>
    <row r="74" spans="1:6" ht="12.75">
      <c r="A74" s="102" t="s">
        <v>317</v>
      </c>
      <c r="B74" s="7">
        <v>70.55</v>
      </c>
      <c r="C74" s="29"/>
      <c r="D74" s="29">
        <v>14</v>
      </c>
      <c r="E74" s="191">
        <v>1083</v>
      </c>
      <c r="F74" s="274">
        <f t="shared" si="3"/>
        <v>0</v>
      </c>
    </row>
    <row r="75" spans="1:6" ht="12.75">
      <c r="A75" s="102" t="s">
        <v>318</v>
      </c>
      <c r="B75" s="7">
        <v>121.25</v>
      </c>
      <c r="C75" s="29"/>
      <c r="D75" s="29">
        <v>5</v>
      </c>
      <c r="E75" s="191">
        <v>2053</v>
      </c>
      <c r="F75" s="274">
        <f t="shared" si="3"/>
        <v>0</v>
      </c>
    </row>
    <row r="76" spans="1:6" ht="12.75">
      <c r="A76" s="102" t="s">
        <v>328</v>
      </c>
      <c r="B76" s="7">
        <v>182.98</v>
      </c>
      <c r="C76" s="29"/>
      <c r="D76" s="29">
        <v>3</v>
      </c>
      <c r="E76" s="191">
        <v>2614</v>
      </c>
      <c r="F76" s="274">
        <f t="shared" si="3"/>
        <v>0</v>
      </c>
    </row>
    <row r="77" spans="1:6" ht="12.75">
      <c r="A77" s="102" t="s">
        <v>329</v>
      </c>
      <c r="B77" s="7">
        <v>277.78</v>
      </c>
      <c r="C77" s="29"/>
      <c r="D77" s="29">
        <v>2</v>
      </c>
      <c r="E77" s="191">
        <v>6271</v>
      </c>
      <c r="F77" s="274">
        <f t="shared" si="3"/>
        <v>0</v>
      </c>
    </row>
    <row r="78" spans="1:6" ht="12.75">
      <c r="A78" s="102" t="s">
        <v>330</v>
      </c>
      <c r="B78" s="7">
        <v>418.87</v>
      </c>
      <c r="C78" s="132"/>
      <c r="D78" s="132"/>
      <c r="E78" s="191">
        <v>9553</v>
      </c>
      <c r="F78" s="274">
        <f t="shared" si="3"/>
        <v>0</v>
      </c>
    </row>
    <row r="79" spans="1:6" ht="12.75">
      <c r="A79" s="102" t="s">
        <v>331</v>
      </c>
      <c r="B79" s="7">
        <v>496.04</v>
      </c>
      <c r="C79" s="132"/>
      <c r="D79" s="132"/>
      <c r="E79" s="191">
        <v>11322</v>
      </c>
      <c r="F79" s="274">
        <f t="shared" si="3"/>
        <v>0</v>
      </c>
    </row>
    <row r="80" spans="1:6" ht="12.75">
      <c r="A80" s="17"/>
      <c r="B80" s="18"/>
      <c r="C80" s="10"/>
      <c r="D80" s="10"/>
      <c r="E80" s="193"/>
      <c r="F80" s="80"/>
    </row>
    <row r="81" spans="1:6" ht="12.75">
      <c r="A81" s="88"/>
      <c r="B81" s="5"/>
      <c r="C81" s="11"/>
      <c r="D81" s="11"/>
      <c r="E81" s="191" t="s">
        <v>394</v>
      </c>
      <c r="F81" s="243" t="s">
        <v>782</v>
      </c>
    </row>
    <row r="82" spans="1:6" ht="12.75">
      <c r="A82" s="102" t="s">
        <v>995</v>
      </c>
      <c r="B82" s="7"/>
      <c r="C82" s="29"/>
      <c r="D82" s="29"/>
      <c r="E82" s="191">
        <v>1053</v>
      </c>
      <c r="F82" s="274">
        <f>ROUND(E82*$B$2,2)</f>
        <v>0</v>
      </c>
    </row>
    <row r="83" spans="1:6" ht="12.75">
      <c r="A83" s="102" t="s">
        <v>996</v>
      </c>
      <c r="B83" s="7"/>
      <c r="C83" s="29"/>
      <c r="D83" s="29"/>
      <c r="E83" s="191">
        <v>1074</v>
      </c>
      <c r="F83" s="274">
        <f>ROUND(E83*$B$2,2)</f>
        <v>0</v>
      </c>
    </row>
    <row r="84" spans="1:6" ht="12.75">
      <c r="A84" s="102" t="s">
        <v>997</v>
      </c>
      <c r="B84" s="7"/>
      <c r="C84" s="29"/>
      <c r="D84" s="29"/>
      <c r="E84" s="191">
        <v>1100</v>
      </c>
      <c r="F84" s="274">
        <f>ROUND(E84*$B$2,2)</f>
        <v>0</v>
      </c>
    </row>
    <row r="85" spans="1:6" ht="12.75">
      <c r="A85" s="102" t="s">
        <v>998</v>
      </c>
      <c r="B85" s="7"/>
      <c r="C85" s="29"/>
      <c r="D85" s="29"/>
      <c r="E85" s="191">
        <v>1375</v>
      </c>
      <c r="F85" s="274">
        <f>ROUND(E85*$B$2,2)</f>
        <v>0</v>
      </c>
    </row>
    <row r="86" spans="1:6" ht="12.75">
      <c r="A86" s="102" t="s">
        <v>1234</v>
      </c>
      <c r="B86" s="7"/>
      <c r="C86" s="29"/>
      <c r="D86" s="29"/>
      <c r="E86" s="191">
        <v>1965</v>
      </c>
      <c r="F86" s="274">
        <f>ROUND(E86*$B$2,2)</f>
        <v>0</v>
      </c>
    </row>
    <row r="87" spans="1:6" ht="12.75">
      <c r="A87" s="88"/>
      <c r="B87" s="5"/>
      <c r="C87" s="53"/>
      <c r="D87" s="53"/>
      <c r="E87" s="193"/>
      <c r="F87" s="80"/>
    </row>
    <row r="88" spans="1:6" ht="12.75">
      <c r="A88" s="136"/>
      <c r="B88" s="5"/>
      <c r="C88" s="11"/>
      <c r="D88" s="11"/>
      <c r="E88" s="191" t="s">
        <v>394</v>
      </c>
      <c r="F88" s="243" t="s">
        <v>782</v>
      </c>
    </row>
    <row r="89" spans="1:6" ht="12.75">
      <c r="A89" s="102" t="s">
        <v>332</v>
      </c>
      <c r="B89" s="7">
        <v>19.84</v>
      </c>
      <c r="C89" s="19"/>
      <c r="D89" s="19"/>
      <c r="E89" s="191">
        <v>437.5</v>
      </c>
      <c r="F89" s="274">
        <f>ROUND(E89*$B$2,2)</f>
        <v>0</v>
      </c>
    </row>
    <row r="90" spans="1:6" ht="12.75">
      <c r="A90" s="102" t="s">
        <v>333</v>
      </c>
      <c r="B90" s="7">
        <v>36.82</v>
      </c>
      <c r="C90" s="19"/>
      <c r="D90" s="19"/>
      <c r="E90" s="191">
        <v>645</v>
      </c>
      <c r="F90" s="274">
        <f>ROUND(E90*$B$2,2)</f>
        <v>0</v>
      </c>
    </row>
    <row r="91" spans="1:6" ht="12.75">
      <c r="A91" s="102" t="s">
        <v>334</v>
      </c>
      <c r="B91" s="7">
        <v>108.03</v>
      </c>
      <c r="C91" s="19"/>
      <c r="D91" s="19"/>
      <c r="E91" s="191">
        <v>1149</v>
      </c>
      <c r="F91" s="274">
        <f>ROUND(E91*$B$2,2)</f>
        <v>0</v>
      </c>
    </row>
    <row r="92" spans="1:6" ht="12.75">
      <c r="A92" s="102" t="s">
        <v>335</v>
      </c>
      <c r="B92" s="7">
        <v>178.57</v>
      </c>
      <c r="C92" s="19"/>
      <c r="D92" s="19"/>
      <c r="E92" s="191">
        <v>2000</v>
      </c>
      <c r="F92" s="274">
        <f>ROUND(E92*$B$2,2)</f>
        <v>0</v>
      </c>
    </row>
    <row r="93" spans="1:6" ht="12.75">
      <c r="A93" s="102" t="s">
        <v>336</v>
      </c>
      <c r="B93" s="7">
        <v>235.89</v>
      </c>
      <c r="C93" s="19"/>
      <c r="D93" s="19"/>
      <c r="E93" s="191">
        <v>3023</v>
      </c>
      <c r="F93" s="274">
        <f>ROUND(E93*$B$2,2)</f>
        <v>0</v>
      </c>
    </row>
    <row r="94" spans="1:6" ht="12.75">
      <c r="A94" s="102" t="s">
        <v>337</v>
      </c>
      <c r="B94" s="7">
        <v>330.69</v>
      </c>
      <c r="C94" s="19"/>
      <c r="D94" s="19"/>
      <c r="E94" s="191">
        <v>4124</v>
      </c>
      <c r="F94" s="274">
        <f>ROUND(E94*$B$2,2)</f>
        <v>0</v>
      </c>
    </row>
    <row r="95" spans="1:6" ht="12.75">
      <c r="A95" s="17"/>
      <c r="B95" s="18"/>
      <c r="C95" s="10"/>
      <c r="D95" s="10"/>
      <c r="E95" s="193"/>
      <c r="F95" s="80"/>
    </row>
    <row r="96" spans="5:6" ht="12.75">
      <c r="E96" s="225" t="s">
        <v>394</v>
      </c>
      <c r="F96" s="69" t="s">
        <v>782</v>
      </c>
    </row>
    <row r="97" spans="1:6" ht="12.75">
      <c r="A97" s="20" t="s">
        <v>496</v>
      </c>
      <c r="B97" s="8">
        <v>3.3</v>
      </c>
      <c r="C97" s="139"/>
      <c r="D97" s="139">
        <v>245</v>
      </c>
      <c r="E97" s="191">
        <v>212.5</v>
      </c>
      <c r="F97" s="274">
        <f>ROUND(E97*$B$2,2)</f>
        <v>0</v>
      </c>
    </row>
    <row r="98" spans="1:6" ht="12.75">
      <c r="A98" s="20" t="s">
        <v>497</v>
      </c>
      <c r="B98" s="8">
        <v>6.4</v>
      </c>
      <c r="C98" s="139"/>
      <c r="D98" s="139"/>
      <c r="E98" s="191">
        <v>275.5</v>
      </c>
      <c r="F98" s="274">
        <f>ROUND(E98*$B$2,2)</f>
        <v>0</v>
      </c>
    </row>
    <row r="99" spans="1:6" ht="12.75">
      <c r="A99" s="20" t="s">
        <v>498</v>
      </c>
      <c r="B99" s="8">
        <v>6.8</v>
      </c>
      <c r="C99" s="139"/>
      <c r="D99" s="139">
        <v>125</v>
      </c>
      <c r="E99" s="191">
        <v>297</v>
      </c>
      <c r="F99" s="274">
        <f>ROUND(E99*$B$2,2)</f>
        <v>0</v>
      </c>
    </row>
    <row r="100" spans="1:6" ht="12.75">
      <c r="A100" s="20" t="s">
        <v>499</v>
      </c>
      <c r="B100" s="8">
        <v>12.1</v>
      </c>
      <c r="C100" s="139"/>
      <c r="D100" s="139">
        <v>64</v>
      </c>
      <c r="E100" s="191">
        <v>352</v>
      </c>
      <c r="F100" s="274">
        <f>ROUND(E100*$B$2,2)</f>
        <v>0</v>
      </c>
    </row>
    <row r="101" spans="1:6" ht="12.75">
      <c r="A101" s="20" t="s">
        <v>500</v>
      </c>
      <c r="B101" s="8">
        <v>32.5</v>
      </c>
      <c r="C101" s="139"/>
      <c r="D101" s="139">
        <v>48</v>
      </c>
      <c r="E101" s="191">
        <v>643.5</v>
      </c>
      <c r="F101" s="274">
        <f>ROUND(E101*$B$2,2)</f>
        <v>0</v>
      </c>
    </row>
    <row r="102" spans="1:6" ht="12.75">
      <c r="A102" s="20" t="s">
        <v>501</v>
      </c>
      <c r="B102" s="8">
        <v>51.7</v>
      </c>
      <c r="C102" s="139"/>
      <c r="D102" s="139"/>
      <c r="E102" s="191">
        <v>1305</v>
      </c>
      <c r="F102" s="274">
        <f>ROUND(E102*$B$2,2)</f>
        <v>0</v>
      </c>
    </row>
    <row r="103" spans="1:6" ht="12.75">
      <c r="A103" s="20"/>
      <c r="B103" s="8"/>
      <c r="C103" s="139"/>
      <c r="D103" s="270"/>
      <c r="E103" s="193"/>
      <c r="F103" s="271"/>
    </row>
    <row r="104" spans="1:6" ht="12.75">
      <c r="A104" s="150"/>
      <c r="B104" s="25"/>
      <c r="C104" s="93"/>
      <c r="D104" s="93"/>
      <c r="E104" s="191" t="s">
        <v>394</v>
      </c>
      <c r="F104" s="69" t="s">
        <v>782</v>
      </c>
    </row>
    <row r="105" spans="1:6" ht="12.75">
      <c r="A105" s="20" t="s">
        <v>56</v>
      </c>
      <c r="B105" s="149">
        <v>10.96</v>
      </c>
      <c r="C105" s="48">
        <v>1</v>
      </c>
      <c r="D105" s="48">
        <v>80</v>
      </c>
      <c r="E105" s="191">
        <v>552</v>
      </c>
      <c r="F105" s="274">
        <f>ROUND(E105*$B$2,2)</f>
        <v>0</v>
      </c>
    </row>
    <row r="106" spans="1:6" ht="12.75">
      <c r="A106" s="20" t="s">
        <v>57</v>
      </c>
      <c r="B106" s="149">
        <v>15.43</v>
      </c>
      <c r="C106" s="167">
        <v>1</v>
      </c>
      <c r="D106" s="48">
        <v>80</v>
      </c>
      <c r="E106" s="192">
        <v>655.5</v>
      </c>
      <c r="F106" s="274">
        <f aca="true" t="shared" si="4" ref="F106:F112">ROUND(E106*$B$2,2)</f>
        <v>0</v>
      </c>
    </row>
    <row r="107" spans="1:6" ht="12.75">
      <c r="A107" s="20" t="s">
        <v>58</v>
      </c>
      <c r="B107" s="149">
        <v>24.25</v>
      </c>
      <c r="C107" s="167">
        <v>1</v>
      </c>
      <c r="D107" s="48">
        <v>45</v>
      </c>
      <c r="E107" s="192">
        <v>690</v>
      </c>
      <c r="F107" s="274">
        <f t="shared" si="4"/>
        <v>0</v>
      </c>
    </row>
    <row r="108" spans="1:6" ht="12.75">
      <c r="A108" s="20" t="s">
        <v>59</v>
      </c>
      <c r="B108" s="149">
        <v>0</v>
      </c>
      <c r="C108" s="168"/>
      <c r="D108" s="168"/>
      <c r="E108" s="192">
        <v>1165</v>
      </c>
      <c r="F108" s="274">
        <f t="shared" si="4"/>
        <v>0</v>
      </c>
    </row>
    <row r="109" spans="1:6" ht="12.75">
      <c r="A109" s="20" t="s">
        <v>60</v>
      </c>
      <c r="B109" s="149">
        <v>46.3</v>
      </c>
      <c r="C109" s="167">
        <v>1</v>
      </c>
      <c r="D109" s="48">
        <v>18</v>
      </c>
      <c r="E109" s="191">
        <v>1371</v>
      </c>
      <c r="F109" s="274">
        <f t="shared" si="4"/>
        <v>0</v>
      </c>
    </row>
    <row r="110" spans="1:6" ht="12.75">
      <c r="A110" s="20" t="s">
        <v>61</v>
      </c>
      <c r="B110" s="149">
        <v>63.93</v>
      </c>
      <c r="C110" s="169"/>
      <c r="D110" s="169"/>
      <c r="E110" s="191">
        <v>1941</v>
      </c>
      <c r="F110" s="274">
        <f t="shared" si="4"/>
        <v>0</v>
      </c>
    </row>
    <row r="111" spans="1:6" ht="12.75">
      <c r="A111" s="20" t="s">
        <v>62</v>
      </c>
      <c r="B111" s="149">
        <v>205.03</v>
      </c>
      <c r="C111" s="169"/>
      <c r="D111" s="169"/>
      <c r="E111" s="191">
        <v>5174</v>
      </c>
      <c r="F111" s="274">
        <f t="shared" si="4"/>
        <v>0</v>
      </c>
    </row>
    <row r="112" spans="1:6" ht="12.75">
      <c r="A112" s="20" t="s">
        <v>63</v>
      </c>
      <c r="B112" s="149">
        <v>341.71</v>
      </c>
      <c r="C112" s="169"/>
      <c r="D112" s="169"/>
      <c r="E112" s="191">
        <v>6036</v>
      </c>
      <c r="F112" s="274">
        <f t="shared" si="4"/>
        <v>0</v>
      </c>
    </row>
    <row r="113" spans="1:6" ht="12.75">
      <c r="A113" s="171"/>
      <c r="B113" s="155"/>
      <c r="C113" s="59"/>
      <c r="D113" s="59"/>
      <c r="E113" s="193"/>
      <c r="F113" s="70"/>
    </row>
    <row r="114" spans="1:6" ht="12.75">
      <c r="A114" s="84"/>
      <c r="B114" s="155"/>
      <c r="C114" s="59"/>
      <c r="D114" s="59"/>
      <c r="E114" s="186" t="s">
        <v>394</v>
      </c>
      <c r="F114" s="176" t="s">
        <v>782</v>
      </c>
    </row>
    <row r="115" spans="1:6" ht="12.75">
      <c r="A115" s="20" t="s">
        <v>64</v>
      </c>
      <c r="B115" s="149">
        <v>15.87</v>
      </c>
      <c r="C115" s="48"/>
      <c r="D115" s="48"/>
      <c r="E115" s="191">
        <v>821.5</v>
      </c>
      <c r="F115" s="274">
        <f>ROUND(E115*$B$2,2)</f>
        <v>0</v>
      </c>
    </row>
    <row r="116" spans="1:6" ht="12.75">
      <c r="A116" s="20" t="s">
        <v>65</v>
      </c>
      <c r="B116" s="149">
        <v>15.65</v>
      </c>
      <c r="C116" s="48"/>
      <c r="D116" s="48"/>
      <c r="E116" s="191">
        <v>936.5</v>
      </c>
      <c r="F116" s="274">
        <f>ROUND(E116*$B$2,2)</f>
        <v>0</v>
      </c>
    </row>
    <row r="117" spans="1:6" ht="12.75">
      <c r="A117" s="20" t="s">
        <v>66</v>
      </c>
      <c r="B117" s="149">
        <v>26.01</v>
      </c>
      <c r="C117" s="48"/>
      <c r="D117" s="48"/>
      <c r="E117" s="191">
        <v>1068</v>
      </c>
      <c r="F117" s="274">
        <f>ROUND(E117*$B$2,2)</f>
        <v>0</v>
      </c>
    </row>
    <row r="118" spans="1:6" ht="12.75">
      <c r="A118" s="20" t="s">
        <v>67</v>
      </c>
      <c r="B118" s="149">
        <v>54.89</v>
      </c>
      <c r="C118" s="48"/>
      <c r="D118" s="48"/>
      <c r="E118" s="192">
        <v>1479</v>
      </c>
      <c r="F118" s="274">
        <f>ROUND(E118*$B$2,2)</f>
        <v>0</v>
      </c>
    </row>
    <row r="119" spans="1:6" ht="12.75">
      <c r="A119" s="20" t="s">
        <v>68</v>
      </c>
      <c r="B119" s="149">
        <v>58.2</v>
      </c>
      <c r="C119" s="48"/>
      <c r="D119" s="48"/>
      <c r="E119" s="191">
        <v>1725</v>
      </c>
      <c r="F119" s="274">
        <f>ROUND(E119*$B$2,2)</f>
        <v>0</v>
      </c>
    </row>
    <row r="120" spans="1:6" ht="12.75">
      <c r="A120" s="20" t="s">
        <v>69</v>
      </c>
      <c r="B120" s="149">
        <v>72.53</v>
      </c>
      <c r="C120" s="48"/>
      <c r="D120" s="48"/>
      <c r="E120" s="191">
        <v>2259</v>
      </c>
      <c r="F120" s="274">
        <f>ROUND(E120*$B$2,2)</f>
        <v>0</v>
      </c>
    </row>
    <row r="121" spans="1:6" ht="12.75">
      <c r="A121" s="57"/>
      <c r="B121" s="159"/>
      <c r="C121" s="160"/>
      <c r="D121" s="160"/>
      <c r="E121" s="193"/>
      <c r="F121" s="70"/>
    </row>
    <row r="122" spans="1:6" ht="12.75">
      <c r="A122" s="84"/>
      <c r="B122" s="155"/>
      <c r="C122" s="12"/>
      <c r="D122" s="12"/>
      <c r="E122" s="186" t="s">
        <v>394</v>
      </c>
      <c r="F122" s="176" t="s">
        <v>782</v>
      </c>
    </row>
    <row r="123" spans="1:6" ht="12.75">
      <c r="A123" s="20" t="s">
        <v>70</v>
      </c>
      <c r="B123" s="149">
        <v>17.95</v>
      </c>
      <c r="C123" s="21"/>
      <c r="D123" s="21"/>
      <c r="E123" s="192">
        <v>736</v>
      </c>
      <c r="F123" s="274">
        <f>ROUND(E123*$B$2,2)</f>
        <v>0</v>
      </c>
    </row>
    <row r="124" spans="1:6" ht="12.75">
      <c r="A124" s="20" t="s">
        <v>71</v>
      </c>
      <c r="B124" s="149">
        <v>19.4</v>
      </c>
      <c r="C124" s="48"/>
      <c r="D124" s="48"/>
      <c r="E124" s="191">
        <v>791.5</v>
      </c>
      <c r="F124" s="274">
        <f aca="true" t="shared" si="5" ref="F124:F131">ROUND(E124*$B$2,2)</f>
        <v>0</v>
      </c>
    </row>
    <row r="125" spans="1:6" ht="12.75">
      <c r="A125" s="20" t="s">
        <v>72</v>
      </c>
      <c r="B125" s="149">
        <v>20.28</v>
      </c>
      <c r="C125" s="48"/>
      <c r="D125" s="48"/>
      <c r="E125" s="191">
        <v>806</v>
      </c>
      <c r="F125" s="274">
        <f t="shared" si="5"/>
        <v>0</v>
      </c>
    </row>
    <row r="126" spans="1:6" ht="12.75">
      <c r="A126" s="20" t="s">
        <v>73</v>
      </c>
      <c r="B126" s="149">
        <v>23.37</v>
      </c>
      <c r="C126" s="48"/>
      <c r="D126" s="48"/>
      <c r="E126" s="191">
        <v>861.5</v>
      </c>
      <c r="F126" s="274">
        <f t="shared" si="5"/>
        <v>0</v>
      </c>
    </row>
    <row r="127" spans="1:6" ht="12.75">
      <c r="A127" s="20" t="s">
        <v>74</v>
      </c>
      <c r="B127" s="149">
        <v>31.61</v>
      </c>
      <c r="C127" s="48"/>
      <c r="D127" s="48"/>
      <c r="E127" s="191">
        <v>1281</v>
      </c>
      <c r="F127" s="274">
        <f t="shared" si="5"/>
        <v>0</v>
      </c>
    </row>
    <row r="128" spans="1:6" ht="12.75">
      <c r="A128" s="20" t="s">
        <v>75</v>
      </c>
      <c r="B128" s="149">
        <v>35.58</v>
      </c>
      <c r="C128" s="48"/>
      <c r="D128" s="48"/>
      <c r="E128" s="191">
        <v>1281</v>
      </c>
      <c r="F128" s="274">
        <f t="shared" si="5"/>
        <v>0</v>
      </c>
    </row>
    <row r="129" spans="1:6" ht="12.75">
      <c r="A129" s="20" t="s">
        <v>76</v>
      </c>
      <c r="B129" s="149">
        <v>48.59</v>
      </c>
      <c r="C129" s="48"/>
      <c r="D129" s="48"/>
      <c r="E129" s="191">
        <v>1755</v>
      </c>
      <c r="F129" s="274">
        <f t="shared" si="5"/>
        <v>0</v>
      </c>
    </row>
    <row r="130" spans="1:6" ht="12.75">
      <c r="A130" s="20" t="s">
        <v>77</v>
      </c>
      <c r="B130" s="149">
        <v>73.68</v>
      </c>
      <c r="C130" s="48"/>
      <c r="D130" s="48"/>
      <c r="E130" s="191">
        <v>3355</v>
      </c>
      <c r="F130" s="274">
        <f t="shared" si="5"/>
        <v>0</v>
      </c>
    </row>
    <row r="131" spans="1:6" ht="12.75">
      <c r="A131" s="20" t="s">
        <v>78</v>
      </c>
      <c r="B131" s="149">
        <v>91.53</v>
      </c>
      <c r="C131" s="48"/>
      <c r="D131" s="48"/>
      <c r="E131" s="191">
        <v>3995</v>
      </c>
      <c r="F131" s="274">
        <f t="shared" si="5"/>
        <v>0</v>
      </c>
    </row>
    <row r="132" spans="5:6" ht="12.75">
      <c r="E132" s="194"/>
      <c r="F132" s="142"/>
    </row>
    <row r="133" spans="5:6" ht="12.75">
      <c r="E133" s="186" t="s">
        <v>394</v>
      </c>
      <c r="F133" s="176" t="s">
        <v>782</v>
      </c>
    </row>
    <row r="134" spans="1:6" ht="12.75">
      <c r="A134" s="20" t="s">
        <v>1213</v>
      </c>
      <c r="B134" s="149">
        <v>17.9</v>
      </c>
      <c r="C134" s="48"/>
      <c r="D134" s="48"/>
      <c r="E134" s="191">
        <v>762</v>
      </c>
      <c r="F134" s="274">
        <f>ROUND(E134*$B$2,2)</f>
        <v>0</v>
      </c>
    </row>
    <row r="135" spans="1:6" ht="12.75">
      <c r="A135" s="20" t="s">
        <v>1214</v>
      </c>
      <c r="B135" s="149">
        <v>20.3</v>
      </c>
      <c r="C135" s="48"/>
      <c r="D135" s="48"/>
      <c r="E135" s="191">
        <v>781.5</v>
      </c>
      <c r="F135" s="274">
        <f>ROUND(E135*$B$2,2)</f>
        <v>0</v>
      </c>
    </row>
    <row r="136" spans="1:6" ht="12.75">
      <c r="A136" s="20" t="s">
        <v>1215</v>
      </c>
      <c r="B136" s="149">
        <v>23.4</v>
      </c>
      <c r="C136" s="48"/>
      <c r="D136" s="48"/>
      <c r="E136" s="191">
        <v>840.5</v>
      </c>
      <c r="F136" s="274">
        <f>ROUND(E136*$B$2,2)</f>
        <v>0</v>
      </c>
    </row>
    <row r="137" spans="1:6" ht="12.75">
      <c r="A137" s="20" t="s">
        <v>1216</v>
      </c>
      <c r="B137" s="149">
        <v>35.5</v>
      </c>
      <c r="C137" s="48"/>
      <c r="D137" s="48"/>
      <c r="E137" s="191">
        <v>1111</v>
      </c>
      <c r="F137" s="274">
        <f>ROUND(E137*$B$2,2)</f>
        <v>0</v>
      </c>
    </row>
  </sheetData>
  <sheetProtection/>
  <printOptions/>
  <pageMargins left="2.7066666666666666" right="0.75" top="1" bottom="1" header="0.5" footer="0.5"/>
  <pageSetup horizontalDpi="600" verticalDpi="600" orientation="landscape" scale="80" r:id="rId1"/>
  <headerFooter alignWithMargins="0">
    <oddHeader>&amp;C&amp;"Arial,Bold"&amp;14SHURJOINT PIPING PRODUCTS MECHANICAL P Pricing May 13th, 2013. 
</oddHeader>
    <oddFooter>&amp;L&amp;B Shurjoint Confidential&amp;B&amp;C&amp;D&amp;RPage &amp;P</oddFooter>
  </headerFooter>
  <rowBreaks count="3" manualBreakCount="3">
    <brk id="39" max="255" man="1"/>
    <brk id="67" max="255" man="1"/>
    <brk id="1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8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31.8515625" style="0" customWidth="1"/>
    <col min="5" max="5" width="9.28125" style="194" customWidth="1"/>
    <col min="7" max="7" width="9.28125" style="194" customWidth="1"/>
    <col min="9" max="9" width="8.8515625" style="240" customWidth="1"/>
    <col min="11" max="11" width="8.8515625" style="240" customWidth="1"/>
  </cols>
  <sheetData>
    <row r="1" ht="13.5" thickBot="1"/>
    <row r="2" spans="1:2" ht="13.5" thickBot="1">
      <c r="A2" s="272" t="s">
        <v>1244</v>
      </c>
      <c r="B2" s="273"/>
    </row>
    <row r="4" spans="1:8" ht="12.75">
      <c r="A4" s="89" t="s">
        <v>1222</v>
      </c>
      <c r="B4" s="90"/>
      <c r="C4" s="92"/>
      <c r="D4" s="92"/>
      <c r="E4" s="186" t="s">
        <v>817</v>
      </c>
      <c r="F4" s="78" t="s">
        <v>817</v>
      </c>
      <c r="G4" s="186" t="s">
        <v>396</v>
      </c>
      <c r="H4" s="78" t="s">
        <v>396</v>
      </c>
    </row>
    <row r="5" spans="1:8" ht="12.75">
      <c r="A5" s="151" t="s">
        <v>785</v>
      </c>
      <c r="B5" s="25" t="s">
        <v>539</v>
      </c>
      <c r="C5" s="95" t="s">
        <v>440</v>
      </c>
      <c r="D5" s="95" t="s">
        <v>441</v>
      </c>
      <c r="E5" s="186" t="s">
        <v>394</v>
      </c>
      <c r="F5" s="78"/>
      <c r="G5" s="186" t="s">
        <v>394</v>
      </c>
      <c r="H5" s="78"/>
    </row>
    <row r="6" spans="1:8" ht="12.75">
      <c r="A6" s="152" t="s">
        <v>83</v>
      </c>
      <c r="B6" s="25" t="s">
        <v>439</v>
      </c>
      <c r="C6" s="93" t="s">
        <v>659</v>
      </c>
      <c r="D6" s="93" t="s">
        <v>659</v>
      </c>
      <c r="E6" s="186" t="s">
        <v>912</v>
      </c>
      <c r="F6" s="78"/>
      <c r="G6" s="186" t="s">
        <v>912</v>
      </c>
      <c r="H6" s="78"/>
    </row>
    <row r="7" spans="1:8" ht="12.75">
      <c r="A7" s="84"/>
      <c r="B7" s="5"/>
      <c r="C7" s="28"/>
      <c r="D7" s="11"/>
      <c r="E7" s="226"/>
      <c r="F7" s="125"/>
      <c r="G7" s="228"/>
      <c r="H7" s="127"/>
    </row>
    <row r="8" spans="1:8" ht="12.75">
      <c r="A8" s="64"/>
      <c r="B8" s="5"/>
      <c r="C8" s="16"/>
      <c r="D8" s="16"/>
      <c r="E8" s="186" t="s">
        <v>394</v>
      </c>
      <c r="F8" s="77" t="s">
        <v>782</v>
      </c>
      <c r="G8" s="186" t="s">
        <v>394</v>
      </c>
      <c r="H8" s="77" t="s">
        <v>782</v>
      </c>
    </row>
    <row r="9" spans="1:8" ht="12.75">
      <c r="A9" s="46" t="s">
        <v>999</v>
      </c>
      <c r="B9" s="7">
        <v>2.43</v>
      </c>
      <c r="C9" s="19">
        <v>20</v>
      </c>
      <c r="D9" s="19">
        <v>480</v>
      </c>
      <c r="E9" s="227">
        <v>51.25</v>
      </c>
      <c r="F9" s="274">
        <f>ROUND(E9*$B$2,2)</f>
        <v>0</v>
      </c>
      <c r="G9" s="238">
        <v>66.5</v>
      </c>
      <c r="H9" s="274">
        <f>ROUND(G9*$B$2,2)</f>
        <v>0</v>
      </c>
    </row>
    <row r="10" spans="1:8" ht="12.75">
      <c r="A10" s="46" t="s">
        <v>1000</v>
      </c>
      <c r="B10" s="7">
        <v>2.43</v>
      </c>
      <c r="C10" s="19">
        <v>20</v>
      </c>
      <c r="D10" s="19">
        <v>480</v>
      </c>
      <c r="E10" s="227">
        <v>51.25</v>
      </c>
      <c r="F10" s="274">
        <f aca="true" t="shared" si="0" ref="F10:F44">ROUND(E10*$B$2,2)</f>
        <v>0</v>
      </c>
      <c r="G10" s="238">
        <v>66.5</v>
      </c>
      <c r="H10" s="274">
        <f aca="true" t="shared" si="1" ref="H10:H44">ROUND(G10*$B$2,2)</f>
        <v>0</v>
      </c>
    </row>
    <row r="11" spans="1:8" ht="12.75">
      <c r="A11" s="46" t="s">
        <v>1001</v>
      </c>
      <c r="B11" s="7">
        <v>2.65</v>
      </c>
      <c r="C11" s="19">
        <v>20</v>
      </c>
      <c r="D11" s="19">
        <v>480</v>
      </c>
      <c r="E11" s="227">
        <v>48</v>
      </c>
      <c r="F11" s="274">
        <f t="shared" si="0"/>
        <v>0</v>
      </c>
      <c r="G11" s="238">
        <v>62.5</v>
      </c>
      <c r="H11" s="274">
        <f t="shared" si="1"/>
        <v>0</v>
      </c>
    </row>
    <row r="12" spans="1:8" ht="12.75">
      <c r="A12" s="46" t="s">
        <v>1002</v>
      </c>
      <c r="B12" s="7">
        <v>2.76</v>
      </c>
      <c r="C12" s="19">
        <v>16</v>
      </c>
      <c r="D12" s="19">
        <v>384</v>
      </c>
      <c r="E12" s="227">
        <v>48</v>
      </c>
      <c r="F12" s="274">
        <f t="shared" si="0"/>
        <v>0</v>
      </c>
      <c r="G12" s="238">
        <v>62.5</v>
      </c>
      <c r="H12" s="274">
        <f t="shared" si="1"/>
        <v>0</v>
      </c>
    </row>
    <row r="13" spans="1:8" ht="12.75">
      <c r="A13" s="46" t="s">
        <v>1003</v>
      </c>
      <c r="B13" s="7">
        <v>2.87</v>
      </c>
      <c r="C13" s="19">
        <v>16</v>
      </c>
      <c r="D13" s="19">
        <v>384</v>
      </c>
      <c r="E13" s="227">
        <v>48</v>
      </c>
      <c r="F13" s="274">
        <f t="shared" si="0"/>
        <v>0</v>
      </c>
      <c r="G13" s="238">
        <v>62.5</v>
      </c>
      <c r="H13" s="274">
        <f t="shared" si="1"/>
        <v>0</v>
      </c>
    </row>
    <row r="14" spans="1:8" ht="12.75">
      <c r="A14" s="46" t="s">
        <v>1004</v>
      </c>
      <c r="B14" s="7">
        <v>4.01</v>
      </c>
      <c r="C14" s="19">
        <v>15</v>
      </c>
      <c r="D14" s="19">
        <v>360</v>
      </c>
      <c r="E14" s="227">
        <v>48</v>
      </c>
      <c r="F14" s="274">
        <f t="shared" si="0"/>
        <v>0</v>
      </c>
      <c r="G14" s="238">
        <v>62.5</v>
      </c>
      <c r="H14" s="274">
        <f t="shared" si="1"/>
        <v>0</v>
      </c>
    </row>
    <row r="15" spans="1:8" ht="12.75">
      <c r="A15" s="46" t="s">
        <v>1005</v>
      </c>
      <c r="B15" s="7">
        <v>3.9</v>
      </c>
      <c r="C15" s="19">
        <v>15</v>
      </c>
      <c r="D15" s="19">
        <v>360</v>
      </c>
      <c r="E15" s="227">
        <v>48</v>
      </c>
      <c r="F15" s="274">
        <f t="shared" si="0"/>
        <v>0</v>
      </c>
      <c r="G15" s="238">
        <v>62.5</v>
      </c>
      <c r="H15" s="274">
        <f t="shared" si="1"/>
        <v>0</v>
      </c>
    </row>
    <row r="16" spans="1:8" ht="12.75">
      <c r="A16" s="46" t="s">
        <v>1006</v>
      </c>
      <c r="B16" s="7">
        <v>3.9</v>
      </c>
      <c r="C16" s="19">
        <v>15</v>
      </c>
      <c r="D16" s="19">
        <v>360</v>
      </c>
      <c r="E16" s="227">
        <v>48</v>
      </c>
      <c r="F16" s="274">
        <f t="shared" si="0"/>
        <v>0</v>
      </c>
      <c r="G16" s="238">
        <v>62.5</v>
      </c>
      <c r="H16" s="274">
        <f t="shared" si="1"/>
        <v>0</v>
      </c>
    </row>
    <row r="17" spans="1:8" ht="12.75">
      <c r="A17" s="46" t="s">
        <v>1007</v>
      </c>
      <c r="B17" s="7">
        <v>4.3</v>
      </c>
      <c r="C17" s="19">
        <v>14</v>
      </c>
      <c r="D17" s="19">
        <v>336</v>
      </c>
      <c r="E17" s="227">
        <v>55.75</v>
      </c>
      <c r="F17" s="274">
        <f t="shared" si="0"/>
        <v>0</v>
      </c>
      <c r="G17" s="238">
        <v>72.25</v>
      </c>
      <c r="H17" s="274">
        <f t="shared" si="1"/>
        <v>0</v>
      </c>
    </row>
    <row r="18" spans="1:8" ht="12.75">
      <c r="A18" s="46" t="s">
        <v>1008</v>
      </c>
      <c r="B18" s="7">
        <v>4.37</v>
      </c>
      <c r="C18" s="19">
        <v>14</v>
      </c>
      <c r="D18" s="19">
        <v>336</v>
      </c>
      <c r="E18" s="227">
        <v>55.75</v>
      </c>
      <c r="F18" s="274">
        <f t="shared" si="0"/>
        <v>0</v>
      </c>
      <c r="G18" s="238">
        <v>72.25</v>
      </c>
      <c r="H18" s="274">
        <f t="shared" si="1"/>
        <v>0</v>
      </c>
    </row>
    <row r="19" spans="1:8" ht="12.75">
      <c r="A19" s="46" t="s">
        <v>1009</v>
      </c>
      <c r="B19" s="7">
        <v>3.53</v>
      </c>
      <c r="C19" s="19">
        <v>12</v>
      </c>
      <c r="D19" s="19">
        <v>288</v>
      </c>
      <c r="E19" s="227">
        <v>55.75</v>
      </c>
      <c r="F19" s="274">
        <f t="shared" si="0"/>
        <v>0</v>
      </c>
      <c r="G19" s="238">
        <v>72.25</v>
      </c>
      <c r="H19" s="274">
        <f t="shared" si="1"/>
        <v>0</v>
      </c>
    </row>
    <row r="20" spans="1:8" ht="12.75">
      <c r="A20" s="46" t="s">
        <v>1010</v>
      </c>
      <c r="B20" s="7">
        <v>3.53</v>
      </c>
      <c r="C20" s="19">
        <v>12</v>
      </c>
      <c r="D20" s="19">
        <v>288</v>
      </c>
      <c r="E20" s="227">
        <v>55.75</v>
      </c>
      <c r="F20" s="274">
        <f t="shared" si="0"/>
        <v>0</v>
      </c>
      <c r="G20" s="238">
        <v>72.25</v>
      </c>
      <c r="H20" s="274">
        <f t="shared" si="1"/>
        <v>0</v>
      </c>
    </row>
    <row r="21" spans="1:8" ht="12.75">
      <c r="A21" s="46" t="s">
        <v>1011</v>
      </c>
      <c r="B21" s="7">
        <v>3.75</v>
      </c>
      <c r="C21" s="19">
        <v>12</v>
      </c>
      <c r="D21" s="19">
        <v>288</v>
      </c>
      <c r="E21" s="227">
        <v>55.75</v>
      </c>
      <c r="F21" s="274">
        <f t="shared" si="0"/>
        <v>0</v>
      </c>
      <c r="G21" s="238">
        <v>72.25</v>
      </c>
      <c r="H21" s="274">
        <f t="shared" si="1"/>
        <v>0</v>
      </c>
    </row>
    <row r="22" spans="1:8" ht="12.75">
      <c r="A22" s="46" t="s">
        <v>1012</v>
      </c>
      <c r="B22" s="7">
        <v>4.19</v>
      </c>
      <c r="C22" s="19">
        <v>10</v>
      </c>
      <c r="D22" s="19">
        <v>330</v>
      </c>
      <c r="E22" s="227">
        <v>61</v>
      </c>
      <c r="F22" s="274">
        <f t="shared" si="0"/>
        <v>0</v>
      </c>
      <c r="G22" s="238">
        <v>79.25</v>
      </c>
      <c r="H22" s="274">
        <f t="shared" si="1"/>
        <v>0</v>
      </c>
    </row>
    <row r="23" spans="1:8" ht="12.75">
      <c r="A23" s="46" t="s">
        <v>1013</v>
      </c>
      <c r="B23" s="7">
        <v>4.41</v>
      </c>
      <c r="C23" s="19">
        <v>10</v>
      </c>
      <c r="D23" s="19">
        <v>330</v>
      </c>
      <c r="E23" s="227">
        <v>61</v>
      </c>
      <c r="F23" s="274">
        <f t="shared" si="0"/>
        <v>0</v>
      </c>
      <c r="G23" s="238">
        <v>79.25</v>
      </c>
      <c r="H23" s="274">
        <f t="shared" si="1"/>
        <v>0</v>
      </c>
    </row>
    <row r="24" spans="1:8" ht="12.75">
      <c r="A24" s="46" t="s">
        <v>1014</v>
      </c>
      <c r="B24" s="7">
        <v>5.07</v>
      </c>
      <c r="C24" s="19">
        <v>8</v>
      </c>
      <c r="D24" s="19">
        <v>300</v>
      </c>
      <c r="E24" s="227">
        <v>70.5</v>
      </c>
      <c r="F24" s="274">
        <f t="shared" si="0"/>
        <v>0</v>
      </c>
      <c r="G24" s="238">
        <v>91.5</v>
      </c>
      <c r="H24" s="274">
        <f t="shared" si="1"/>
        <v>0</v>
      </c>
    </row>
    <row r="25" spans="1:8" ht="12.75">
      <c r="A25" s="46" t="s">
        <v>1015</v>
      </c>
      <c r="B25" s="7">
        <v>4.19</v>
      </c>
      <c r="C25" s="19">
        <v>12</v>
      </c>
      <c r="D25" s="19">
        <v>340</v>
      </c>
      <c r="E25" s="227">
        <v>67</v>
      </c>
      <c r="F25" s="274">
        <f t="shared" si="0"/>
        <v>0</v>
      </c>
      <c r="G25" s="238">
        <v>87.25</v>
      </c>
      <c r="H25" s="274">
        <f t="shared" si="1"/>
        <v>0</v>
      </c>
    </row>
    <row r="26" spans="1:8" ht="12.75">
      <c r="A26" s="46" t="s">
        <v>1016</v>
      </c>
      <c r="B26" s="7">
        <v>4.41</v>
      </c>
      <c r="C26" s="19">
        <v>12</v>
      </c>
      <c r="D26" s="19">
        <v>340</v>
      </c>
      <c r="E26" s="227">
        <v>67</v>
      </c>
      <c r="F26" s="274">
        <f t="shared" si="0"/>
        <v>0</v>
      </c>
      <c r="G26" s="238">
        <v>87.25</v>
      </c>
      <c r="H26" s="274">
        <f t="shared" si="1"/>
        <v>0</v>
      </c>
    </row>
    <row r="27" spans="1:8" ht="12.75">
      <c r="A27" s="46" t="s">
        <v>1017</v>
      </c>
      <c r="B27" s="7">
        <v>4.41</v>
      </c>
      <c r="C27" s="19">
        <v>12</v>
      </c>
      <c r="D27" s="19">
        <v>340</v>
      </c>
      <c r="E27" s="227">
        <v>67</v>
      </c>
      <c r="F27" s="274">
        <f t="shared" si="0"/>
        <v>0</v>
      </c>
      <c r="G27" s="238">
        <v>87.25</v>
      </c>
      <c r="H27" s="274">
        <f t="shared" si="1"/>
        <v>0</v>
      </c>
    </row>
    <row r="28" spans="1:8" ht="12.75">
      <c r="A28" s="46" t="s">
        <v>1018</v>
      </c>
      <c r="B28" s="7">
        <v>4.85</v>
      </c>
      <c r="C28" s="19">
        <v>8</v>
      </c>
      <c r="D28" s="19">
        <v>300</v>
      </c>
      <c r="E28" s="227">
        <v>71.75</v>
      </c>
      <c r="F28" s="274">
        <f t="shared" si="0"/>
        <v>0</v>
      </c>
      <c r="G28" s="238">
        <v>93</v>
      </c>
      <c r="H28" s="274">
        <f t="shared" si="1"/>
        <v>0</v>
      </c>
    </row>
    <row r="29" spans="1:8" ht="12.75">
      <c r="A29" s="46" t="s">
        <v>1019</v>
      </c>
      <c r="B29" s="7">
        <v>5.07</v>
      </c>
      <c r="C29" s="19">
        <v>8</v>
      </c>
      <c r="D29" s="19">
        <v>300</v>
      </c>
      <c r="E29" s="227">
        <v>71.75</v>
      </c>
      <c r="F29" s="274">
        <f t="shared" si="0"/>
        <v>0</v>
      </c>
      <c r="G29" s="238">
        <v>93</v>
      </c>
      <c r="H29" s="274">
        <f t="shared" si="1"/>
        <v>0</v>
      </c>
    </row>
    <row r="30" spans="1:8" ht="12.75">
      <c r="A30" s="46" t="s">
        <v>1020</v>
      </c>
      <c r="B30" s="7">
        <v>5.95</v>
      </c>
      <c r="C30" s="19">
        <v>6</v>
      </c>
      <c r="D30" s="19">
        <v>260</v>
      </c>
      <c r="E30" s="227">
        <v>77.75</v>
      </c>
      <c r="F30" s="274">
        <f t="shared" si="0"/>
        <v>0</v>
      </c>
      <c r="G30" s="238">
        <v>101</v>
      </c>
      <c r="H30" s="274">
        <f t="shared" si="1"/>
        <v>0</v>
      </c>
    </row>
    <row r="31" spans="1:8" ht="12.75">
      <c r="A31" s="46" t="s">
        <v>1021</v>
      </c>
      <c r="B31" s="7">
        <v>7.28</v>
      </c>
      <c r="C31" s="19">
        <v>5</v>
      </c>
      <c r="D31" s="19">
        <v>200</v>
      </c>
      <c r="E31" s="227">
        <v>77.75</v>
      </c>
      <c r="F31" s="274">
        <f t="shared" si="0"/>
        <v>0</v>
      </c>
      <c r="G31" s="238">
        <v>101</v>
      </c>
      <c r="H31" s="274">
        <f t="shared" si="1"/>
        <v>0</v>
      </c>
    </row>
    <row r="32" spans="1:8" ht="12.75">
      <c r="A32" s="46" t="s">
        <v>1022</v>
      </c>
      <c r="B32" s="7">
        <v>12.35</v>
      </c>
      <c r="C32" s="19">
        <v>3</v>
      </c>
      <c r="D32" s="19">
        <v>150</v>
      </c>
      <c r="E32" s="227">
        <v>88.25</v>
      </c>
      <c r="F32" s="274">
        <f t="shared" si="0"/>
        <v>0</v>
      </c>
      <c r="G32" s="238">
        <v>115</v>
      </c>
      <c r="H32" s="274">
        <f t="shared" si="1"/>
        <v>0</v>
      </c>
    </row>
    <row r="33" spans="1:8" ht="12.75">
      <c r="A33" s="46" t="s">
        <v>1023</v>
      </c>
      <c r="B33" s="7">
        <v>9.26</v>
      </c>
      <c r="C33" s="19">
        <v>4</v>
      </c>
      <c r="D33" s="19">
        <v>160</v>
      </c>
      <c r="E33" s="227">
        <v>94.5</v>
      </c>
      <c r="F33" s="274">
        <f t="shared" si="0"/>
        <v>0</v>
      </c>
      <c r="G33" s="238">
        <v>123</v>
      </c>
      <c r="H33" s="274">
        <f t="shared" si="1"/>
        <v>0</v>
      </c>
    </row>
    <row r="34" spans="1:8" ht="12.75">
      <c r="A34" s="46" t="s">
        <v>1024</v>
      </c>
      <c r="B34" s="7">
        <v>9.92</v>
      </c>
      <c r="C34" s="19">
        <v>4</v>
      </c>
      <c r="D34" s="19">
        <v>160</v>
      </c>
      <c r="E34" s="227">
        <v>94.5</v>
      </c>
      <c r="F34" s="274">
        <f t="shared" si="0"/>
        <v>0</v>
      </c>
      <c r="G34" s="238">
        <v>123</v>
      </c>
      <c r="H34" s="274">
        <f t="shared" si="1"/>
        <v>0</v>
      </c>
    </row>
    <row r="35" spans="1:8" ht="12.75">
      <c r="A35" s="46" t="s">
        <v>1025</v>
      </c>
      <c r="B35" s="7">
        <v>9.7</v>
      </c>
      <c r="C35" s="19">
        <v>4</v>
      </c>
      <c r="D35" s="19">
        <v>140</v>
      </c>
      <c r="E35" s="238">
        <v>110.5</v>
      </c>
      <c r="F35" s="274">
        <f t="shared" si="0"/>
        <v>0</v>
      </c>
      <c r="G35" s="238">
        <v>144</v>
      </c>
      <c r="H35" s="274">
        <f t="shared" si="1"/>
        <v>0</v>
      </c>
    </row>
    <row r="36" spans="1:8" ht="12.75">
      <c r="A36" s="46" t="s">
        <v>1026</v>
      </c>
      <c r="B36" s="7">
        <v>9.7</v>
      </c>
      <c r="C36" s="19">
        <v>4</v>
      </c>
      <c r="D36" s="19">
        <v>140</v>
      </c>
      <c r="E36" s="238">
        <v>102.5</v>
      </c>
      <c r="F36" s="274">
        <f t="shared" si="0"/>
        <v>0</v>
      </c>
      <c r="G36" s="238">
        <v>132.5</v>
      </c>
      <c r="H36" s="274">
        <f t="shared" si="1"/>
        <v>0</v>
      </c>
    </row>
    <row r="37" spans="1:8" ht="12.75">
      <c r="A37" s="46" t="s">
        <v>1027</v>
      </c>
      <c r="B37" s="7">
        <v>10.58</v>
      </c>
      <c r="C37" s="19">
        <v>4</v>
      </c>
      <c r="D37" s="19">
        <v>110</v>
      </c>
      <c r="E37" s="238">
        <v>102</v>
      </c>
      <c r="F37" s="274">
        <f t="shared" si="0"/>
        <v>0</v>
      </c>
      <c r="G37" s="238">
        <v>132.5</v>
      </c>
      <c r="H37" s="274">
        <f t="shared" si="1"/>
        <v>0</v>
      </c>
    </row>
    <row r="38" spans="1:8" ht="12.75">
      <c r="A38" s="46" t="s">
        <v>1028</v>
      </c>
      <c r="B38" s="7">
        <v>11.9</v>
      </c>
      <c r="C38" s="19">
        <v>3</v>
      </c>
      <c r="D38" s="19">
        <v>110</v>
      </c>
      <c r="E38" s="238">
        <v>104.5</v>
      </c>
      <c r="F38" s="274">
        <f t="shared" si="0"/>
        <v>0</v>
      </c>
      <c r="G38" s="238">
        <v>136</v>
      </c>
      <c r="H38" s="274">
        <f t="shared" si="1"/>
        <v>0</v>
      </c>
    </row>
    <row r="39" spans="1:8" ht="12.75">
      <c r="A39" s="46" t="s">
        <v>1029</v>
      </c>
      <c r="B39" s="7">
        <v>13.23</v>
      </c>
      <c r="C39" s="19">
        <v>2</v>
      </c>
      <c r="D39" s="19">
        <v>110</v>
      </c>
      <c r="E39" s="238">
        <v>120</v>
      </c>
      <c r="F39" s="274">
        <f t="shared" si="0"/>
        <v>0</v>
      </c>
      <c r="G39" s="238">
        <v>156</v>
      </c>
      <c r="H39" s="274">
        <f t="shared" si="1"/>
        <v>0</v>
      </c>
    </row>
    <row r="40" spans="1:8" ht="12.75">
      <c r="A40" s="46" t="s">
        <v>1030</v>
      </c>
      <c r="B40" s="7">
        <v>14.55</v>
      </c>
      <c r="C40" s="19">
        <v>2</v>
      </c>
      <c r="D40" s="19">
        <v>80</v>
      </c>
      <c r="E40" s="238">
        <v>134</v>
      </c>
      <c r="F40" s="274">
        <f t="shared" si="0"/>
        <v>0</v>
      </c>
      <c r="G40" s="238">
        <v>174.5</v>
      </c>
      <c r="H40" s="274">
        <f t="shared" si="1"/>
        <v>0</v>
      </c>
    </row>
    <row r="41" spans="1:8" ht="12.75">
      <c r="A41" s="46" t="s">
        <v>13</v>
      </c>
      <c r="B41" s="7">
        <v>13.67</v>
      </c>
      <c r="C41" s="19">
        <v>2</v>
      </c>
      <c r="D41" s="19">
        <v>90</v>
      </c>
      <c r="E41" s="227">
        <v>204</v>
      </c>
      <c r="F41" s="274">
        <f t="shared" si="0"/>
        <v>0</v>
      </c>
      <c r="G41" s="238">
        <v>265</v>
      </c>
      <c r="H41" s="274">
        <f t="shared" si="1"/>
        <v>0</v>
      </c>
    </row>
    <row r="42" spans="1:8" ht="12.75">
      <c r="A42" s="46" t="s">
        <v>14</v>
      </c>
      <c r="B42" s="7">
        <v>13.67</v>
      </c>
      <c r="C42" s="19">
        <v>2</v>
      </c>
      <c r="D42" s="19">
        <v>80</v>
      </c>
      <c r="E42" s="227">
        <v>204</v>
      </c>
      <c r="F42" s="274">
        <f t="shared" si="0"/>
        <v>0</v>
      </c>
      <c r="G42" s="238">
        <v>265</v>
      </c>
      <c r="H42" s="274">
        <f t="shared" si="1"/>
        <v>0</v>
      </c>
    </row>
    <row r="43" spans="1:8" ht="12.75">
      <c r="A43" s="46" t="s">
        <v>15</v>
      </c>
      <c r="B43" s="7">
        <v>15.65</v>
      </c>
      <c r="C43" s="19">
        <v>2</v>
      </c>
      <c r="D43" s="19">
        <v>80</v>
      </c>
      <c r="E43" s="227">
        <v>216.5</v>
      </c>
      <c r="F43" s="274">
        <f t="shared" si="0"/>
        <v>0</v>
      </c>
      <c r="G43" s="238">
        <v>281</v>
      </c>
      <c r="H43" s="274">
        <f t="shared" si="1"/>
        <v>0</v>
      </c>
    </row>
    <row r="44" spans="1:8" ht="12.75">
      <c r="A44" s="46" t="s">
        <v>16</v>
      </c>
      <c r="B44" s="7">
        <v>17.64</v>
      </c>
      <c r="C44" s="19">
        <v>2</v>
      </c>
      <c r="D44" s="19">
        <v>72</v>
      </c>
      <c r="E44" s="227">
        <v>216.5</v>
      </c>
      <c r="F44" s="274">
        <f t="shared" si="0"/>
        <v>0</v>
      </c>
      <c r="G44" s="238">
        <v>281</v>
      </c>
      <c r="H44" s="274">
        <f t="shared" si="1"/>
        <v>0</v>
      </c>
    </row>
    <row r="45" spans="1:8" ht="12.75">
      <c r="A45" s="64"/>
      <c r="B45" s="5"/>
      <c r="C45" s="11"/>
      <c r="D45" s="11"/>
      <c r="E45" s="264"/>
      <c r="F45" s="257"/>
      <c r="G45" s="265"/>
      <c r="H45" s="257"/>
    </row>
    <row r="46" spans="1:8" ht="12.75">
      <c r="A46" s="64"/>
      <c r="B46" s="5"/>
      <c r="C46" s="16"/>
      <c r="D46" s="16"/>
      <c r="E46" s="186" t="s">
        <v>394</v>
      </c>
      <c r="F46" s="77" t="s">
        <v>782</v>
      </c>
      <c r="G46" s="186" t="s">
        <v>394</v>
      </c>
      <c r="H46" s="77" t="s">
        <v>782</v>
      </c>
    </row>
    <row r="47" spans="1:8" ht="12.75">
      <c r="A47" s="46" t="s">
        <v>1031</v>
      </c>
      <c r="B47" s="7">
        <v>2.42</v>
      </c>
      <c r="C47" s="13">
        <v>20</v>
      </c>
      <c r="D47" s="13">
        <v>480</v>
      </c>
      <c r="E47" s="227">
        <v>59</v>
      </c>
      <c r="F47" s="274">
        <f>ROUND(E47*$B$2,2)</f>
        <v>0</v>
      </c>
      <c r="G47" s="238">
        <v>76.5</v>
      </c>
      <c r="H47" s="274">
        <f>ROUND(G47*$B$2,2)</f>
        <v>0</v>
      </c>
    </row>
    <row r="48" spans="1:8" ht="12.75">
      <c r="A48" s="46" t="s">
        <v>1032</v>
      </c>
      <c r="B48" s="7">
        <v>2.64</v>
      </c>
      <c r="C48" s="13">
        <v>20</v>
      </c>
      <c r="D48" s="13">
        <v>480</v>
      </c>
      <c r="E48" s="227">
        <v>59</v>
      </c>
      <c r="F48" s="274">
        <f aca="true" t="shared" si="2" ref="F48:F70">ROUND(E48*$B$2,2)</f>
        <v>0</v>
      </c>
      <c r="G48" s="238">
        <v>76.5</v>
      </c>
      <c r="H48" s="274">
        <f aca="true" t="shared" si="3" ref="H48:H70">ROUND(G48*$B$2,2)</f>
        <v>0</v>
      </c>
    </row>
    <row r="49" spans="1:8" ht="12.75">
      <c r="A49" s="46" t="s">
        <v>1033</v>
      </c>
      <c r="B49" s="7">
        <v>3.74</v>
      </c>
      <c r="C49" s="13">
        <v>14</v>
      </c>
      <c r="D49" s="13">
        <v>336</v>
      </c>
      <c r="E49" s="227">
        <v>61</v>
      </c>
      <c r="F49" s="274">
        <f t="shared" si="2"/>
        <v>0</v>
      </c>
      <c r="G49" s="238">
        <v>79</v>
      </c>
      <c r="H49" s="274">
        <f t="shared" si="3"/>
        <v>0</v>
      </c>
    </row>
    <row r="50" spans="1:8" ht="12.75">
      <c r="A50" s="46" t="s">
        <v>1034</v>
      </c>
      <c r="B50" s="7">
        <v>4.18</v>
      </c>
      <c r="C50" s="13">
        <v>14</v>
      </c>
      <c r="D50" s="13">
        <v>336</v>
      </c>
      <c r="E50" s="227">
        <v>62</v>
      </c>
      <c r="F50" s="274">
        <f t="shared" si="2"/>
        <v>0</v>
      </c>
      <c r="G50" s="238">
        <v>80.75</v>
      </c>
      <c r="H50" s="274">
        <f t="shared" si="3"/>
        <v>0</v>
      </c>
    </row>
    <row r="51" spans="1:8" ht="12.75">
      <c r="A51" s="46" t="s">
        <v>1035</v>
      </c>
      <c r="B51" s="7">
        <v>3.97</v>
      </c>
      <c r="C51" s="19">
        <v>10</v>
      </c>
      <c r="D51" s="19">
        <v>330</v>
      </c>
      <c r="E51" s="227">
        <v>67.75</v>
      </c>
      <c r="F51" s="274">
        <f t="shared" si="2"/>
        <v>0</v>
      </c>
      <c r="G51" s="238">
        <v>88.25</v>
      </c>
      <c r="H51" s="274">
        <f t="shared" si="3"/>
        <v>0</v>
      </c>
    </row>
    <row r="52" spans="1:8" ht="12.75">
      <c r="A52" s="46" t="s">
        <v>1036</v>
      </c>
      <c r="B52" s="7">
        <v>4.19</v>
      </c>
      <c r="C52" s="19">
        <v>10</v>
      </c>
      <c r="D52" s="19">
        <v>330</v>
      </c>
      <c r="E52" s="227">
        <v>67.75</v>
      </c>
      <c r="F52" s="274">
        <f t="shared" si="2"/>
        <v>0</v>
      </c>
      <c r="G52" s="238">
        <v>88.25</v>
      </c>
      <c r="H52" s="274">
        <f t="shared" si="3"/>
        <v>0</v>
      </c>
    </row>
    <row r="53" spans="1:8" ht="12.75">
      <c r="A53" s="46" t="s">
        <v>1037</v>
      </c>
      <c r="B53" s="7">
        <v>4.85</v>
      </c>
      <c r="C53" s="19">
        <v>8</v>
      </c>
      <c r="D53" s="19">
        <v>300</v>
      </c>
      <c r="E53" s="227">
        <v>67.75</v>
      </c>
      <c r="F53" s="274">
        <f t="shared" si="2"/>
        <v>0</v>
      </c>
      <c r="G53" s="238">
        <v>88.25</v>
      </c>
      <c r="H53" s="274">
        <f t="shared" si="3"/>
        <v>0</v>
      </c>
    </row>
    <row r="54" spans="1:8" ht="12.75">
      <c r="A54" s="46" t="s">
        <v>1038</v>
      </c>
      <c r="B54" s="7">
        <v>4.63</v>
      </c>
      <c r="C54" s="19">
        <v>8</v>
      </c>
      <c r="D54" s="19">
        <v>300</v>
      </c>
      <c r="E54" s="227">
        <v>79.75</v>
      </c>
      <c r="F54" s="274">
        <f t="shared" si="2"/>
        <v>0</v>
      </c>
      <c r="G54" s="238">
        <v>104</v>
      </c>
      <c r="H54" s="274">
        <f t="shared" si="3"/>
        <v>0</v>
      </c>
    </row>
    <row r="55" spans="1:8" ht="12.75">
      <c r="A55" s="46" t="s">
        <v>1039</v>
      </c>
      <c r="B55" s="7">
        <v>4.85</v>
      </c>
      <c r="C55" s="19">
        <v>8</v>
      </c>
      <c r="D55" s="19">
        <v>300</v>
      </c>
      <c r="E55" s="227">
        <v>72</v>
      </c>
      <c r="F55" s="274">
        <f t="shared" si="2"/>
        <v>0</v>
      </c>
      <c r="G55" s="238">
        <v>93.75</v>
      </c>
      <c r="H55" s="274">
        <f t="shared" si="3"/>
        <v>0</v>
      </c>
    </row>
    <row r="56" spans="1:8" ht="12.75">
      <c r="A56" s="46" t="s">
        <v>1040</v>
      </c>
      <c r="B56" s="7">
        <v>5.95</v>
      </c>
      <c r="C56" s="19">
        <v>6</v>
      </c>
      <c r="D56" s="19">
        <v>260</v>
      </c>
      <c r="E56" s="227">
        <v>77.75</v>
      </c>
      <c r="F56" s="274">
        <f t="shared" si="2"/>
        <v>0</v>
      </c>
      <c r="G56" s="238">
        <v>101</v>
      </c>
      <c r="H56" s="274">
        <f t="shared" si="3"/>
        <v>0</v>
      </c>
    </row>
    <row r="57" spans="1:8" ht="12.75">
      <c r="A57" s="46" t="s">
        <v>1041</v>
      </c>
      <c r="B57" s="7">
        <v>6.61</v>
      </c>
      <c r="C57" s="19">
        <v>5</v>
      </c>
      <c r="D57" s="19">
        <v>200</v>
      </c>
      <c r="E57" s="227">
        <v>77.75</v>
      </c>
      <c r="F57" s="274">
        <f t="shared" si="2"/>
        <v>0</v>
      </c>
      <c r="G57" s="238">
        <v>101</v>
      </c>
      <c r="H57" s="274">
        <f t="shared" si="3"/>
        <v>0</v>
      </c>
    </row>
    <row r="58" spans="1:8" ht="12.75">
      <c r="A58" s="46" t="s">
        <v>1042</v>
      </c>
      <c r="B58" s="7">
        <v>11.46</v>
      </c>
      <c r="C58" s="19">
        <v>3</v>
      </c>
      <c r="D58" s="19">
        <v>150</v>
      </c>
      <c r="E58" s="238">
        <v>92.5</v>
      </c>
      <c r="F58" s="274">
        <f t="shared" si="2"/>
        <v>0</v>
      </c>
      <c r="G58" s="238">
        <v>120</v>
      </c>
      <c r="H58" s="274">
        <f t="shared" si="3"/>
        <v>0</v>
      </c>
    </row>
    <row r="59" spans="1:8" ht="12.75">
      <c r="A59" s="46" t="s">
        <v>1043</v>
      </c>
      <c r="B59" s="7">
        <v>9.26</v>
      </c>
      <c r="C59" s="19">
        <v>4</v>
      </c>
      <c r="D59" s="19">
        <v>160</v>
      </c>
      <c r="E59" s="238">
        <v>95.25</v>
      </c>
      <c r="F59" s="274">
        <f t="shared" si="2"/>
        <v>0</v>
      </c>
      <c r="G59" s="238">
        <v>124</v>
      </c>
      <c r="H59" s="274">
        <f t="shared" si="3"/>
        <v>0</v>
      </c>
    </row>
    <row r="60" spans="1:8" ht="12.75">
      <c r="A60" s="46" t="s">
        <v>1044</v>
      </c>
      <c r="B60" s="7">
        <v>9.48</v>
      </c>
      <c r="C60" s="19">
        <v>4</v>
      </c>
      <c r="D60" s="19">
        <v>160</v>
      </c>
      <c r="E60" s="238">
        <v>95.25</v>
      </c>
      <c r="F60" s="274">
        <f t="shared" si="2"/>
        <v>0</v>
      </c>
      <c r="G60" s="238">
        <v>124</v>
      </c>
      <c r="H60" s="274">
        <f t="shared" si="3"/>
        <v>0</v>
      </c>
    </row>
    <row r="61" spans="1:8" ht="12.75">
      <c r="A61" s="46" t="s">
        <v>1045</v>
      </c>
      <c r="B61" s="7">
        <v>9.26</v>
      </c>
      <c r="C61" s="19">
        <v>4</v>
      </c>
      <c r="D61" s="19">
        <v>140</v>
      </c>
      <c r="E61" s="238">
        <v>111</v>
      </c>
      <c r="F61" s="274">
        <f t="shared" si="2"/>
        <v>0</v>
      </c>
      <c r="G61" s="238">
        <v>144.5</v>
      </c>
      <c r="H61" s="274">
        <f t="shared" si="3"/>
        <v>0</v>
      </c>
    </row>
    <row r="62" spans="1:8" ht="12.75">
      <c r="A62" s="46" t="s">
        <v>1046</v>
      </c>
      <c r="B62" s="7">
        <v>9.48</v>
      </c>
      <c r="C62" s="19">
        <v>4</v>
      </c>
      <c r="D62" s="19">
        <v>140</v>
      </c>
      <c r="E62" s="227">
        <v>102</v>
      </c>
      <c r="F62" s="274">
        <f t="shared" si="2"/>
        <v>0</v>
      </c>
      <c r="G62" s="238">
        <v>133</v>
      </c>
      <c r="H62" s="274">
        <f t="shared" si="3"/>
        <v>0</v>
      </c>
    </row>
    <row r="63" spans="1:8" ht="12.75">
      <c r="A63" s="46" t="s">
        <v>1047</v>
      </c>
      <c r="B63" s="7">
        <v>10.58</v>
      </c>
      <c r="C63" s="19">
        <v>4</v>
      </c>
      <c r="D63" s="19">
        <v>110</v>
      </c>
      <c r="E63" s="227">
        <v>102</v>
      </c>
      <c r="F63" s="274">
        <f t="shared" si="2"/>
        <v>0</v>
      </c>
      <c r="G63" s="238">
        <v>133</v>
      </c>
      <c r="H63" s="274">
        <f t="shared" si="3"/>
        <v>0</v>
      </c>
    </row>
    <row r="64" spans="1:8" ht="12.75">
      <c r="A64" s="46" t="s">
        <v>1048</v>
      </c>
      <c r="B64" s="7">
        <v>12.13</v>
      </c>
      <c r="C64" s="19">
        <v>3</v>
      </c>
      <c r="D64" s="19">
        <v>110</v>
      </c>
      <c r="E64" s="227">
        <v>102</v>
      </c>
      <c r="F64" s="274">
        <f t="shared" si="2"/>
        <v>0</v>
      </c>
      <c r="G64" s="238">
        <v>133</v>
      </c>
      <c r="H64" s="274">
        <f t="shared" si="3"/>
        <v>0</v>
      </c>
    </row>
    <row r="65" spans="1:8" ht="12.75">
      <c r="A65" s="46" t="s">
        <v>1049</v>
      </c>
      <c r="B65" s="7">
        <v>12.35</v>
      </c>
      <c r="C65" s="19">
        <v>2</v>
      </c>
      <c r="D65" s="19">
        <v>110</v>
      </c>
      <c r="E65" s="227">
        <v>111.5</v>
      </c>
      <c r="F65" s="274">
        <f t="shared" si="2"/>
        <v>0</v>
      </c>
      <c r="G65" s="238">
        <v>145</v>
      </c>
      <c r="H65" s="274">
        <f t="shared" si="3"/>
        <v>0</v>
      </c>
    </row>
    <row r="66" spans="1:8" ht="12.75">
      <c r="A66" s="46" t="s">
        <v>1050</v>
      </c>
      <c r="B66" s="7">
        <v>15.43</v>
      </c>
      <c r="C66" s="19">
        <v>2</v>
      </c>
      <c r="D66" s="19">
        <v>80</v>
      </c>
      <c r="E66" s="227">
        <v>123.5</v>
      </c>
      <c r="F66" s="274">
        <f t="shared" si="2"/>
        <v>0</v>
      </c>
      <c r="G66" s="238">
        <v>160</v>
      </c>
      <c r="H66" s="274">
        <f t="shared" si="3"/>
        <v>0</v>
      </c>
    </row>
    <row r="67" spans="1:8" ht="12.75">
      <c r="A67" s="46" t="s">
        <v>79</v>
      </c>
      <c r="B67" s="7">
        <v>12.79</v>
      </c>
      <c r="C67" s="19">
        <v>2</v>
      </c>
      <c r="D67" s="19">
        <v>90</v>
      </c>
      <c r="E67" s="227">
        <v>202</v>
      </c>
      <c r="F67" s="274">
        <f t="shared" si="2"/>
        <v>0</v>
      </c>
      <c r="G67" s="238">
        <v>262.5</v>
      </c>
      <c r="H67" s="274">
        <f t="shared" si="3"/>
        <v>0</v>
      </c>
    </row>
    <row r="68" spans="1:8" ht="12.75">
      <c r="A68" s="46" t="s">
        <v>80</v>
      </c>
      <c r="B68" s="7">
        <v>13.23</v>
      </c>
      <c r="C68" s="19">
        <v>2</v>
      </c>
      <c r="D68" s="19">
        <v>80</v>
      </c>
      <c r="E68" s="227">
        <v>202</v>
      </c>
      <c r="F68" s="274">
        <f t="shared" si="2"/>
        <v>0</v>
      </c>
      <c r="G68" s="238">
        <v>262.5</v>
      </c>
      <c r="H68" s="274">
        <f t="shared" si="3"/>
        <v>0</v>
      </c>
    </row>
    <row r="69" spans="1:8" ht="12.75">
      <c r="A69" s="46" t="s">
        <v>81</v>
      </c>
      <c r="B69" s="7">
        <v>15.87</v>
      </c>
      <c r="C69" s="19">
        <v>2</v>
      </c>
      <c r="D69" s="19">
        <v>80</v>
      </c>
      <c r="E69" s="227">
        <v>213</v>
      </c>
      <c r="F69" s="274">
        <f t="shared" si="2"/>
        <v>0</v>
      </c>
      <c r="G69" s="238">
        <v>276.5</v>
      </c>
      <c r="H69" s="274">
        <f t="shared" si="3"/>
        <v>0</v>
      </c>
    </row>
    <row r="70" spans="1:8" ht="12.75">
      <c r="A70" s="46" t="s">
        <v>82</v>
      </c>
      <c r="B70" s="7">
        <v>16.53</v>
      </c>
      <c r="C70" s="19">
        <v>2</v>
      </c>
      <c r="D70" s="19">
        <v>72</v>
      </c>
      <c r="E70" s="227">
        <v>219</v>
      </c>
      <c r="F70" s="274">
        <f t="shared" si="2"/>
        <v>0</v>
      </c>
      <c r="G70" s="238">
        <v>285</v>
      </c>
      <c r="H70" s="274">
        <f t="shared" si="3"/>
        <v>0</v>
      </c>
    </row>
    <row r="72" spans="1:8" ht="12.75">
      <c r="A72" s="87"/>
      <c r="B72" s="64"/>
      <c r="C72" s="38"/>
      <c r="D72" s="12"/>
      <c r="E72" s="187" t="s">
        <v>394</v>
      </c>
      <c r="F72" s="176" t="s">
        <v>17</v>
      </c>
      <c r="H72" s="65"/>
    </row>
    <row r="73" spans="1:8" ht="12.75">
      <c r="A73" s="46" t="s">
        <v>32</v>
      </c>
      <c r="B73" s="149">
        <v>0.82</v>
      </c>
      <c r="C73" s="48">
        <v>65</v>
      </c>
      <c r="D73" s="48">
        <v>1560</v>
      </c>
      <c r="E73" s="246">
        <v>22.5</v>
      </c>
      <c r="F73" s="274">
        <f>ROUND(E73*$B$2,2)</f>
        <v>0</v>
      </c>
      <c r="G73" s="218"/>
      <c r="H73" s="65"/>
    </row>
    <row r="74" spans="1:8" ht="12.75">
      <c r="A74" s="46" t="s">
        <v>33</v>
      </c>
      <c r="B74" s="149">
        <v>0.84</v>
      </c>
      <c r="C74" s="48">
        <v>65</v>
      </c>
      <c r="D74" s="48">
        <v>1560</v>
      </c>
      <c r="E74" s="246">
        <v>22.5</v>
      </c>
      <c r="F74" s="274">
        <f aca="true" t="shared" si="4" ref="F74:F84">ROUND(E74*$B$2,2)</f>
        <v>0</v>
      </c>
      <c r="G74" s="218"/>
      <c r="H74" s="65"/>
    </row>
    <row r="75" spans="1:8" ht="12.75">
      <c r="A75" s="46" t="s">
        <v>34</v>
      </c>
      <c r="B75" s="149">
        <v>0.95</v>
      </c>
      <c r="C75" s="48">
        <v>65</v>
      </c>
      <c r="D75" s="48">
        <v>1560</v>
      </c>
      <c r="E75" s="246">
        <v>24</v>
      </c>
      <c r="F75" s="274">
        <f t="shared" si="4"/>
        <v>0</v>
      </c>
      <c r="G75" s="218"/>
      <c r="H75" s="65"/>
    </row>
    <row r="76" spans="1:8" ht="12.75">
      <c r="A76" s="46" t="s">
        <v>35</v>
      </c>
      <c r="B76" s="149">
        <v>0.79</v>
      </c>
      <c r="C76" s="48">
        <v>65</v>
      </c>
      <c r="D76" s="48">
        <v>1560</v>
      </c>
      <c r="E76" s="246">
        <v>24</v>
      </c>
      <c r="F76" s="274">
        <f t="shared" si="4"/>
        <v>0</v>
      </c>
      <c r="G76" s="218"/>
      <c r="H76" s="65"/>
    </row>
    <row r="77" spans="1:8" ht="12.75">
      <c r="A77" s="46" t="s">
        <v>36</v>
      </c>
      <c r="B77" s="149">
        <v>0.82</v>
      </c>
      <c r="C77" s="48">
        <v>65</v>
      </c>
      <c r="D77" s="48">
        <v>1560</v>
      </c>
      <c r="E77" s="246">
        <v>24</v>
      </c>
      <c r="F77" s="274">
        <f t="shared" si="4"/>
        <v>0</v>
      </c>
      <c r="G77" s="218"/>
      <c r="H77" s="65"/>
    </row>
    <row r="78" spans="1:8" ht="12.75">
      <c r="A78" s="46" t="s">
        <v>37</v>
      </c>
      <c r="B78" s="149">
        <v>0.93</v>
      </c>
      <c r="C78" s="48">
        <v>65</v>
      </c>
      <c r="D78" s="48">
        <v>1560</v>
      </c>
      <c r="E78" s="246">
        <v>24</v>
      </c>
      <c r="F78" s="274">
        <f t="shared" si="4"/>
        <v>0</v>
      </c>
      <c r="G78" s="218"/>
      <c r="H78" s="65"/>
    </row>
    <row r="79" spans="1:8" ht="12.75">
      <c r="A79" s="46" t="s">
        <v>38</v>
      </c>
      <c r="B79" s="149">
        <v>0.77</v>
      </c>
      <c r="C79" s="48">
        <v>65</v>
      </c>
      <c r="D79" s="48">
        <v>1560</v>
      </c>
      <c r="E79" s="246">
        <v>25.75</v>
      </c>
      <c r="F79" s="274">
        <f t="shared" si="4"/>
        <v>0</v>
      </c>
      <c r="G79" s="218"/>
      <c r="H79" s="65"/>
    </row>
    <row r="80" spans="1:8" ht="12.75">
      <c r="A80" s="46" t="s">
        <v>39</v>
      </c>
      <c r="B80" s="149">
        <v>0.84</v>
      </c>
      <c r="C80" s="48">
        <v>65</v>
      </c>
      <c r="D80" s="48">
        <v>1560</v>
      </c>
      <c r="E80" s="246">
        <v>25.75</v>
      </c>
      <c r="F80" s="274">
        <f t="shared" si="4"/>
        <v>0</v>
      </c>
      <c r="G80" s="218"/>
      <c r="H80" s="65"/>
    </row>
    <row r="81" spans="1:8" ht="12.75">
      <c r="A81" s="46" t="s">
        <v>40</v>
      </c>
      <c r="B81" s="149">
        <v>0.93</v>
      </c>
      <c r="C81" s="48">
        <v>65</v>
      </c>
      <c r="D81" s="48">
        <v>1560</v>
      </c>
      <c r="E81" s="246">
        <v>25.75</v>
      </c>
      <c r="F81" s="274">
        <f t="shared" si="4"/>
        <v>0</v>
      </c>
      <c r="G81" s="218"/>
      <c r="H81" s="65"/>
    </row>
    <row r="82" spans="1:8" ht="12.75">
      <c r="A82" s="46" t="s">
        <v>41</v>
      </c>
      <c r="B82" s="149">
        <v>0.84</v>
      </c>
      <c r="C82" s="48">
        <v>55</v>
      </c>
      <c r="D82" s="48">
        <v>1320</v>
      </c>
      <c r="E82" s="246">
        <v>28.75</v>
      </c>
      <c r="F82" s="274">
        <f t="shared" si="4"/>
        <v>0</v>
      </c>
      <c r="G82" s="218"/>
      <c r="H82" s="65"/>
    </row>
    <row r="83" spans="1:8" ht="12.75">
      <c r="A83" s="46" t="s">
        <v>42</v>
      </c>
      <c r="B83" s="149">
        <v>0.93</v>
      </c>
      <c r="C83" s="48">
        <v>55</v>
      </c>
      <c r="D83" s="48">
        <v>1320</v>
      </c>
      <c r="E83" s="246">
        <v>28.75</v>
      </c>
      <c r="F83" s="274">
        <f t="shared" si="4"/>
        <v>0</v>
      </c>
      <c r="G83" s="218"/>
      <c r="H83" s="65"/>
    </row>
    <row r="84" spans="1:8" ht="12.75">
      <c r="A84" s="46" t="s">
        <v>43</v>
      </c>
      <c r="B84" s="149">
        <v>0.99</v>
      </c>
      <c r="C84" s="48">
        <v>55</v>
      </c>
      <c r="D84" s="48">
        <v>1320</v>
      </c>
      <c r="E84" s="246">
        <v>28.75</v>
      </c>
      <c r="F84" s="274">
        <f t="shared" si="4"/>
        <v>0</v>
      </c>
      <c r="G84" s="218"/>
      <c r="H84" s="65"/>
    </row>
  </sheetData>
  <sheetProtection/>
  <printOptions/>
  <pageMargins left="2.408" right="0.75" top="1" bottom="1" header="0.5" footer="0.5"/>
  <pageSetup horizontalDpi="600" verticalDpi="600" orientation="landscape" scale="83" r:id="rId1"/>
  <headerFooter alignWithMargins="0">
    <oddHeader>&amp;C&amp;"Arial,Bold"&amp;14SHURJOINT PIPING PRODUCTS MECHANICAL P Pricing May 13th, 2013.</oddHeader>
    <oddFooter>&amp;L&amp;B Shurjoint Confidential&amp;B&amp;C&amp;D&amp;RPage &amp;P</oddFooter>
  </headerFooter>
  <rowBreaks count="2" manualBreakCount="2">
    <brk id="45" max="7" man="1"/>
    <brk id="8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F32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25.00390625" style="0" bestFit="1" customWidth="1"/>
    <col min="5" max="5" width="9.28125" style="194" customWidth="1"/>
    <col min="6" max="6" width="10.421875" style="0" customWidth="1"/>
    <col min="7" max="7" width="8.8515625" style="240" customWidth="1"/>
  </cols>
  <sheetData>
    <row r="1" ht="13.5" thickBot="1"/>
    <row r="2" spans="1:2" ht="13.5" thickBot="1">
      <c r="A2" s="272" t="s">
        <v>1245</v>
      </c>
      <c r="B2" s="273"/>
    </row>
    <row r="4" spans="1:6" ht="12.75">
      <c r="A4" s="106" t="s">
        <v>1224</v>
      </c>
      <c r="B4" s="90"/>
      <c r="C4" s="92"/>
      <c r="D4" s="92"/>
      <c r="E4" s="229"/>
      <c r="F4" s="56"/>
    </row>
    <row r="5" spans="1:6" ht="12.75">
      <c r="A5" s="150" t="s">
        <v>785</v>
      </c>
      <c r="B5" s="25" t="s">
        <v>539</v>
      </c>
      <c r="C5" s="95" t="s">
        <v>440</v>
      </c>
      <c r="D5" s="95" t="s">
        <v>441</v>
      </c>
      <c r="E5" s="190" t="s">
        <v>394</v>
      </c>
      <c r="F5" s="26" t="s">
        <v>782</v>
      </c>
    </row>
    <row r="6" spans="1:6" ht="12.75">
      <c r="A6" s="150" t="s">
        <v>535</v>
      </c>
      <c r="B6" s="25" t="s">
        <v>439</v>
      </c>
      <c r="C6" s="93" t="s">
        <v>659</v>
      </c>
      <c r="D6" s="93" t="s">
        <v>659</v>
      </c>
      <c r="E6" s="190" t="s">
        <v>912</v>
      </c>
      <c r="F6" s="154"/>
    </row>
    <row r="7" spans="1:6" ht="12.75">
      <c r="A7" s="88"/>
      <c r="B7" s="5"/>
      <c r="C7" s="16"/>
      <c r="D7" s="16"/>
      <c r="E7" s="230"/>
      <c r="F7" s="86"/>
    </row>
    <row r="8" spans="1:6" ht="12.75">
      <c r="A8" s="88"/>
      <c r="B8" s="5"/>
      <c r="C8" s="16"/>
      <c r="D8" s="16"/>
      <c r="E8" s="200" t="s">
        <v>394</v>
      </c>
      <c r="F8" s="122" t="s">
        <v>782</v>
      </c>
    </row>
    <row r="9" spans="1:6" ht="12.75">
      <c r="A9" s="102" t="s">
        <v>913</v>
      </c>
      <c r="B9" s="7">
        <v>7.01</v>
      </c>
      <c r="C9" s="13">
        <v>10</v>
      </c>
      <c r="D9" s="13">
        <v>240</v>
      </c>
      <c r="E9" s="189">
        <v>74.75</v>
      </c>
      <c r="F9" s="274">
        <f>ROUND(E9*$B$2,2)</f>
        <v>0</v>
      </c>
    </row>
    <row r="10" spans="1:6" ht="12.75">
      <c r="A10" s="102" t="s">
        <v>914</v>
      </c>
      <c r="B10" s="7">
        <v>7.25</v>
      </c>
      <c r="C10" s="13">
        <v>8</v>
      </c>
      <c r="D10" s="13">
        <v>192</v>
      </c>
      <c r="E10" s="189">
        <v>76.25</v>
      </c>
      <c r="F10" s="274">
        <f aca="true" t="shared" si="0" ref="F10:F19">ROUND(E10*$B$2,2)</f>
        <v>0</v>
      </c>
    </row>
    <row r="11" spans="1:6" ht="12.75">
      <c r="A11" s="102" t="s">
        <v>915</v>
      </c>
      <c r="B11" s="7">
        <v>11.11</v>
      </c>
      <c r="C11" s="13">
        <v>6</v>
      </c>
      <c r="D11" s="13">
        <v>144</v>
      </c>
      <c r="E11" s="189">
        <v>112</v>
      </c>
      <c r="F11" s="274">
        <f t="shared" si="0"/>
        <v>0</v>
      </c>
    </row>
    <row r="12" spans="1:6" ht="12.75">
      <c r="A12" s="102" t="s">
        <v>916</v>
      </c>
      <c r="B12" s="7">
        <v>14.26</v>
      </c>
      <c r="C12" s="13">
        <v>3</v>
      </c>
      <c r="D12" s="13">
        <v>115</v>
      </c>
      <c r="E12" s="189">
        <v>128.5</v>
      </c>
      <c r="F12" s="274">
        <f t="shared" si="0"/>
        <v>0</v>
      </c>
    </row>
    <row r="13" spans="1:6" ht="12.75">
      <c r="A13" s="102" t="s">
        <v>917</v>
      </c>
      <c r="B13" s="7">
        <v>24.54</v>
      </c>
      <c r="C13" s="13"/>
      <c r="D13" s="13">
        <v>70</v>
      </c>
      <c r="E13" s="189">
        <v>184</v>
      </c>
      <c r="F13" s="274">
        <f t="shared" si="0"/>
        <v>0</v>
      </c>
    </row>
    <row r="14" spans="1:6" ht="12.75">
      <c r="A14" s="102" t="s">
        <v>918</v>
      </c>
      <c r="B14" s="7">
        <v>28.46</v>
      </c>
      <c r="C14" s="13"/>
      <c r="D14" s="13">
        <v>50</v>
      </c>
      <c r="E14" s="189">
        <v>224</v>
      </c>
      <c r="F14" s="274">
        <f t="shared" si="0"/>
        <v>0</v>
      </c>
    </row>
    <row r="15" spans="1:6" ht="12.75">
      <c r="A15" s="102" t="s">
        <v>919</v>
      </c>
      <c r="B15" s="7">
        <v>41.62</v>
      </c>
      <c r="C15" s="13"/>
      <c r="D15" s="13">
        <v>32</v>
      </c>
      <c r="E15" s="189">
        <v>394</v>
      </c>
      <c r="F15" s="274">
        <f t="shared" si="0"/>
        <v>0</v>
      </c>
    </row>
    <row r="16" spans="1:6" ht="12.75">
      <c r="A16" s="102" t="s">
        <v>920</v>
      </c>
      <c r="B16" s="7">
        <v>52.98</v>
      </c>
      <c r="C16" s="13"/>
      <c r="D16" s="13">
        <v>20</v>
      </c>
      <c r="E16" s="189">
        <v>523</v>
      </c>
      <c r="F16" s="274">
        <f t="shared" si="0"/>
        <v>0</v>
      </c>
    </row>
    <row r="17" spans="1:6" ht="12.75">
      <c r="A17" s="102" t="s">
        <v>921</v>
      </c>
      <c r="B17" s="7">
        <v>63.27</v>
      </c>
      <c r="C17" s="13"/>
      <c r="D17" s="13">
        <v>12</v>
      </c>
      <c r="E17" s="189">
        <v>649.5</v>
      </c>
      <c r="F17" s="274">
        <f t="shared" si="0"/>
        <v>0</v>
      </c>
    </row>
    <row r="18" spans="1:6" ht="12.75">
      <c r="A18" s="102" t="s">
        <v>922</v>
      </c>
      <c r="B18" s="7">
        <v>79.37</v>
      </c>
      <c r="C18" s="13"/>
      <c r="D18" s="13"/>
      <c r="E18" s="189">
        <v>911</v>
      </c>
      <c r="F18" s="274">
        <f t="shared" si="0"/>
        <v>0</v>
      </c>
    </row>
    <row r="19" spans="1:6" ht="12.75">
      <c r="A19" s="102" t="s">
        <v>923</v>
      </c>
      <c r="B19" s="7">
        <v>88.18</v>
      </c>
      <c r="C19" s="13"/>
      <c r="D19" s="13"/>
      <c r="E19" s="189">
        <v>1277</v>
      </c>
      <c r="F19" s="274">
        <f t="shared" si="0"/>
        <v>0</v>
      </c>
    </row>
    <row r="20" spans="1:6" ht="12.75">
      <c r="A20" s="88"/>
      <c r="B20" s="18"/>
      <c r="C20" s="123"/>
      <c r="D20" s="123"/>
      <c r="E20" s="230"/>
      <c r="F20" s="86"/>
    </row>
    <row r="21" spans="1:6" ht="12.75">
      <c r="A21" s="88"/>
      <c r="B21" s="5"/>
      <c r="C21" s="16"/>
      <c r="D21" s="16"/>
      <c r="E21" s="200" t="s">
        <v>394</v>
      </c>
      <c r="F21" s="122" t="s">
        <v>782</v>
      </c>
    </row>
    <row r="22" spans="1:6" ht="12.75">
      <c r="A22" s="102" t="s">
        <v>955</v>
      </c>
      <c r="B22" s="7">
        <v>7.01</v>
      </c>
      <c r="C22" s="13">
        <v>10</v>
      </c>
      <c r="D22" s="13">
        <v>240</v>
      </c>
      <c r="E22" s="189">
        <v>97</v>
      </c>
      <c r="F22" s="274">
        <f>ROUND(E22*$B$2,2)</f>
        <v>0</v>
      </c>
    </row>
    <row r="23" spans="1:6" ht="12.75">
      <c r="A23" s="102" t="s">
        <v>956</v>
      </c>
      <c r="B23" s="7">
        <v>7.25</v>
      </c>
      <c r="C23" s="13">
        <v>8</v>
      </c>
      <c r="D23" s="13">
        <v>192</v>
      </c>
      <c r="E23" s="189">
        <v>99</v>
      </c>
      <c r="F23" s="274">
        <f aca="true" t="shared" si="1" ref="F23:F32">ROUND(E23*$B$2,2)</f>
        <v>0</v>
      </c>
    </row>
    <row r="24" spans="1:6" ht="12.75">
      <c r="A24" s="102" t="s">
        <v>957</v>
      </c>
      <c r="B24" s="7">
        <v>11.11</v>
      </c>
      <c r="C24" s="13">
        <v>6</v>
      </c>
      <c r="D24" s="13">
        <v>144</v>
      </c>
      <c r="E24" s="189">
        <v>146</v>
      </c>
      <c r="F24" s="274">
        <f t="shared" si="1"/>
        <v>0</v>
      </c>
    </row>
    <row r="25" spans="1:6" ht="12.75">
      <c r="A25" s="102" t="s">
        <v>958</v>
      </c>
      <c r="B25" s="7">
        <v>14.26</v>
      </c>
      <c r="C25" s="13">
        <v>3</v>
      </c>
      <c r="D25" s="13">
        <v>115</v>
      </c>
      <c r="E25" s="189">
        <v>167</v>
      </c>
      <c r="F25" s="274">
        <f t="shared" si="1"/>
        <v>0</v>
      </c>
    </row>
    <row r="26" spans="1:6" ht="12.75">
      <c r="A26" s="102" t="s">
        <v>959</v>
      </c>
      <c r="B26" s="7">
        <v>24.54</v>
      </c>
      <c r="C26" s="13"/>
      <c r="D26" s="13">
        <v>70</v>
      </c>
      <c r="E26" s="189">
        <v>238</v>
      </c>
      <c r="F26" s="274">
        <f t="shared" si="1"/>
        <v>0</v>
      </c>
    </row>
    <row r="27" spans="1:6" ht="12.75">
      <c r="A27" s="102" t="s">
        <v>960</v>
      </c>
      <c r="B27" s="7">
        <v>28.46</v>
      </c>
      <c r="C27" s="13"/>
      <c r="D27" s="13">
        <v>50</v>
      </c>
      <c r="E27" s="189">
        <v>251</v>
      </c>
      <c r="F27" s="274">
        <f t="shared" si="1"/>
        <v>0</v>
      </c>
    </row>
    <row r="28" spans="1:6" ht="12.75">
      <c r="A28" s="102" t="s">
        <v>961</v>
      </c>
      <c r="B28" s="7">
        <v>41.62</v>
      </c>
      <c r="C28" s="13"/>
      <c r="D28" s="13">
        <v>32</v>
      </c>
      <c r="E28" s="189">
        <v>514.5</v>
      </c>
      <c r="F28" s="274">
        <f t="shared" si="1"/>
        <v>0</v>
      </c>
    </row>
    <row r="29" spans="1:6" ht="12.75">
      <c r="A29" s="102" t="s">
        <v>962</v>
      </c>
      <c r="B29" s="7">
        <v>52.98</v>
      </c>
      <c r="C29" s="13"/>
      <c r="D29" s="13">
        <v>20</v>
      </c>
      <c r="E29" s="189">
        <v>679.5</v>
      </c>
      <c r="F29" s="274">
        <f t="shared" si="1"/>
        <v>0</v>
      </c>
    </row>
    <row r="30" spans="1:6" ht="12.75">
      <c r="A30" s="102" t="s">
        <v>965</v>
      </c>
      <c r="B30" s="7">
        <v>63.27</v>
      </c>
      <c r="C30" s="13"/>
      <c r="D30" s="13">
        <v>12</v>
      </c>
      <c r="E30" s="189">
        <v>844.5</v>
      </c>
      <c r="F30" s="274">
        <f t="shared" si="1"/>
        <v>0</v>
      </c>
    </row>
    <row r="31" spans="1:6" ht="12.75">
      <c r="A31" s="102" t="s">
        <v>966</v>
      </c>
      <c r="B31" s="7">
        <v>79.37</v>
      </c>
      <c r="C31" s="13"/>
      <c r="D31" s="13"/>
      <c r="E31" s="189">
        <v>1184</v>
      </c>
      <c r="F31" s="274">
        <f t="shared" si="1"/>
        <v>0</v>
      </c>
    </row>
    <row r="32" spans="1:6" ht="12.75">
      <c r="A32" s="102" t="s">
        <v>967</v>
      </c>
      <c r="B32" s="7">
        <v>88.18</v>
      </c>
      <c r="C32" s="13"/>
      <c r="D32" s="13"/>
      <c r="E32" s="189">
        <v>1660</v>
      </c>
      <c r="F32" s="274">
        <f t="shared" si="1"/>
        <v>0</v>
      </c>
    </row>
  </sheetData>
  <sheetProtection/>
  <printOptions/>
  <pageMargins left="2.775" right="0.75" top="1" bottom="1" header="0.5" footer="0.5"/>
  <pageSetup horizontalDpi="600" verticalDpi="600" orientation="landscape" r:id="rId1"/>
  <headerFooter alignWithMargins="0">
    <oddHeader>&amp;C&amp;"Arial,Bold"&amp;14SHURJOINT PIPING PRODUCTS MECHANICAL P Pricing May 13th, 2013.</oddHeader>
    <oddFooter>&amp;L&amp;B Shurjoint Confidential&amp;B&amp;C&amp;D&amp;RPage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35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36.28125" style="0" customWidth="1"/>
    <col min="5" max="5" width="9.28125" style="194" customWidth="1"/>
    <col min="6" max="6" width="10.28125" style="0" customWidth="1"/>
    <col min="7" max="7" width="8.8515625" style="240" customWidth="1"/>
  </cols>
  <sheetData>
    <row r="1" ht="13.5" thickBot="1"/>
    <row r="2" spans="1:2" ht="13.5" thickBot="1">
      <c r="A2" s="272" t="s">
        <v>1246</v>
      </c>
      <c r="B2" s="273"/>
    </row>
    <row r="4" spans="1:7" ht="12.75">
      <c r="A4" s="173" t="s">
        <v>1225</v>
      </c>
      <c r="B4" s="94"/>
      <c r="C4" s="94"/>
      <c r="D4" s="94"/>
      <c r="E4" s="227" t="s">
        <v>817</v>
      </c>
      <c r="F4" s="26" t="s">
        <v>817</v>
      </c>
      <c r="G4" s="86"/>
    </row>
    <row r="5" spans="1:7" ht="12.75">
      <c r="A5" s="172" t="s">
        <v>785</v>
      </c>
      <c r="B5" s="25" t="s">
        <v>539</v>
      </c>
      <c r="C5" s="95" t="s">
        <v>440</v>
      </c>
      <c r="D5" s="95" t="s">
        <v>441</v>
      </c>
      <c r="E5" s="190" t="s">
        <v>394</v>
      </c>
      <c r="F5" s="26"/>
      <c r="G5" s="96"/>
    </row>
    <row r="6" spans="1:7" ht="12.75">
      <c r="A6" s="152" t="s">
        <v>818</v>
      </c>
      <c r="B6" s="25" t="s">
        <v>439</v>
      </c>
      <c r="C6" s="93" t="s">
        <v>659</v>
      </c>
      <c r="D6" s="93" t="s">
        <v>659</v>
      </c>
      <c r="E6" s="189" t="s">
        <v>395</v>
      </c>
      <c r="F6" s="154"/>
      <c r="G6" s="97"/>
    </row>
    <row r="7" spans="1:7" ht="12.75">
      <c r="A7" s="45"/>
      <c r="B7" s="5"/>
      <c r="C7" s="16"/>
      <c r="D7" s="16"/>
      <c r="E7" s="231"/>
      <c r="F7" s="98"/>
      <c r="G7" s="86"/>
    </row>
    <row r="8" spans="1:7" ht="12.75">
      <c r="A8" s="99"/>
      <c r="B8" s="5"/>
      <c r="C8" s="16"/>
      <c r="D8" s="16"/>
      <c r="E8" s="189" t="s">
        <v>394</v>
      </c>
      <c r="F8" s="100" t="s">
        <v>782</v>
      </c>
      <c r="G8" s="101"/>
    </row>
    <row r="9" spans="1:7" ht="12.75">
      <c r="A9" s="102" t="s">
        <v>180</v>
      </c>
      <c r="B9" s="7">
        <v>5.73</v>
      </c>
      <c r="C9" s="13">
        <v>12</v>
      </c>
      <c r="D9" s="103">
        <v>300</v>
      </c>
      <c r="E9" s="189">
        <v>103.5</v>
      </c>
      <c r="F9" s="274">
        <f>ROUND(E9*$B$2,2)</f>
        <v>0</v>
      </c>
      <c r="G9" s="104"/>
    </row>
    <row r="10" spans="1:7" ht="12.75">
      <c r="A10" s="102" t="s">
        <v>181</v>
      </c>
      <c r="B10" s="7">
        <v>7.94</v>
      </c>
      <c r="C10" s="13">
        <v>6</v>
      </c>
      <c r="D10" s="103">
        <v>230</v>
      </c>
      <c r="E10" s="189">
        <v>141.5</v>
      </c>
      <c r="F10" s="274">
        <f aca="true" t="shared" si="0" ref="F10:F19">ROUND(E10*$B$2,2)</f>
        <v>0</v>
      </c>
      <c r="G10" s="104"/>
    </row>
    <row r="11" spans="1:7" ht="12.75">
      <c r="A11" s="102" t="s">
        <v>182</v>
      </c>
      <c r="B11" s="7">
        <v>11.46</v>
      </c>
      <c r="C11" s="13">
        <v>4</v>
      </c>
      <c r="D11" s="103">
        <v>110</v>
      </c>
      <c r="E11" s="189">
        <v>185</v>
      </c>
      <c r="F11" s="274">
        <f t="shared" si="0"/>
        <v>0</v>
      </c>
      <c r="G11" s="104"/>
    </row>
    <row r="12" spans="1:7" ht="12.75">
      <c r="A12" s="102" t="s">
        <v>183</v>
      </c>
      <c r="B12" s="7">
        <v>18.08</v>
      </c>
      <c r="C12" s="13">
        <v>2</v>
      </c>
      <c r="D12" s="103">
        <v>65</v>
      </c>
      <c r="E12" s="189">
        <v>269</v>
      </c>
      <c r="F12" s="274">
        <f t="shared" si="0"/>
        <v>0</v>
      </c>
      <c r="G12" s="104"/>
    </row>
    <row r="13" spans="1:7" ht="12.75">
      <c r="A13" s="102" t="s">
        <v>184</v>
      </c>
      <c r="B13" s="7">
        <v>27.56</v>
      </c>
      <c r="C13" s="13">
        <v>1</v>
      </c>
      <c r="D13" s="103">
        <v>36</v>
      </c>
      <c r="E13" s="189">
        <v>369.5</v>
      </c>
      <c r="F13" s="274">
        <f t="shared" si="0"/>
        <v>0</v>
      </c>
      <c r="G13" s="104"/>
    </row>
    <row r="14" spans="1:7" ht="12.75">
      <c r="A14" s="102" t="s">
        <v>185</v>
      </c>
      <c r="B14" s="7">
        <v>43.65</v>
      </c>
      <c r="C14" s="13"/>
      <c r="D14" s="103">
        <v>20</v>
      </c>
      <c r="E14" s="189">
        <v>470</v>
      </c>
      <c r="F14" s="274">
        <f t="shared" si="0"/>
        <v>0</v>
      </c>
      <c r="G14" s="104"/>
    </row>
    <row r="15" spans="1:7" ht="12.75">
      <c r="A15" s="102" t="s">
        <v>186</v>
      </c>
      <c r="B15" s="7">
        <v>56.22</v>
      </c>
      <c r="C15" s="13"/>
      <c r="D15" s="103">
        <v>14</v>
      </c>
      <c r="E15" s="189">
        <v>633.5</v>
      </c>
      <c r="F15" s="274">
        <f t="shared" si="0"/>
        <v>0</v>
      </c>
      <c r="G15" s="104"/>
    </row>
    <row r="16" spans="1:7" ht="12.75">
      <c r="A16" s="102" t="s">
        <v>187</v>
      </c>
      <c r="B16" s="7">
        <v>80.91</v>
      </c>
      <c r="C16" s="13"/>
      <c r="D16" s="103">
        <v>8</v>
      </c>
      <c r="E16" s="189">
        <v>1636.9</v>
      </c>
      <c r="F16" s="274">
        <f t="shared" si="0"/>
        <v>0</v>
      </c>
      <c r="G16" s="104"/>
    </row>
    <row r="17" spans="1:7" ht="12.75">
      <c r="A17" s="102" t="s">
        <v>188</v>
      </c>
      <c r="B17" s="7">
        <v>97.44</v>
      </c>
      <c r="C17" s="13"/>
      <c r="D17" s="103"/>
      <c r="E17" s="189">
        <v>2164.3</v>
      </c>
      <c r="F17" s="274">
        <f t="shared" si="0"/>
        <v>0</v>
      </c>
      <c r="G17" s="104"/>
    </row>
    <row r="18" spans="1:7" ht="12.75">
      <c r="A18" s="102" t="s">
        <v>189</v>
      </c>
      <c r="B18" s="7">
        <v>127.21</v>
      </c>
      <c r="C18" s="13"/>
      <c r="D18" s="103"/>
      <c r="E18" s="189">
        <v>2659.95</v>
      </c>
      <c r="F18" s="274">
        <f t="shared" si="0"/>
        <v>0</v>
      </c>
      <c r="G18" s="104"/>
    </row>
    <row r="19" spans="1:7" ht="12.75">
      <c r="A19" s="102" t="s">
        <v>190</v>
      </c>
      <c r="B19" s="7">
        <v>136.69</v>
      </c>
      <c r="C19" s="13"/>
      <c r="D19" s="103"/>
      <c r="E19" s="189">
        <v>3569.3</v>
      </c>
      <c r="F19" s="274">
        <f t="shared" si="0"/>
        <v>0</v>
      </c>
      <c r="G19" s="104"/>
    </row>
    <row r="20" spans="1:7" ht="12.75">
      <c r="A20" s="17"/>
      <c r="B20" s="18"/>
      <c r="C20" s="30"/>
      <c r="D20" s="30"/>
      <c r="E20" s="197"/>
      <c r="F20" s="96"/>
      <c r="G20" s="104"/>
    </row>
    <row r="21" spans="1:7" ht="12.75">
      <c r="A21" s="99"/>
      <c r="B21" s="5"/>
      <c r="C21" s="16"/>
      <c r="D21" s="16"/>
      <c r="E21" s="189" t="s">
        <v>394</v>
      </c>
      <c r="F21" s="100" t="s">
        <v>782</v>
      </c>
      <c r="G21" s="101"/>
    </row>
    <row r="22" spans="1:7" ht="12.75">
      <c r="A22" s="102" t="s">
        <v>191</v>
      </c>
      <c r="B22" s="7">
        <v>4.41</v>
      </c>
      <c r="C22" s="13">
        <v>14</v>
      </c>
      <c r="D22" s="103">
        <v>350</v>
      </c>
      <c r="E22" s="189">
        <v>103.5</v>
      </c>
      <c r="F22" s="274">
        <f>ROUND(E22*$B$2,2)</f>
        <v>0</v>
      </c>
      <c r="G22" s="104"/>
    </row>
    <row r="23" spans="1:7" ht="12.75">
      <c r="A23" s="102" t="s">
        <v>192</v>
      </c>
      <c r="B23" s="7">
        <v>5.95</v>
      </c>
      <c r="C23" s="13">
        <v>10</v>
      </c>
      <c r="D23" s="103">
        <v>320</v>
      </c>
      <c r="E23" s="189">
        <v>141.5</v>
      </c>
      <c r="F23" s="274">
        <f aca="true" t="shared" si="1" ref="F23:F28">ROUND(E23*$B$2,2)</f>
        <v>0</v>
      </c>
      <c r="G23" s="104"/>
    </row>
    <row r="24" spans="1:7" ht="12.75">
      <c r="A24" s="102" t="s">
        <v>193</v>
      </c>
      <c r="B24" s="7">
        <v>8.38</v>
      </c>
      <c r="C24" s="13">
        <v>6</v>
      </c>
      <c r="D24" s="103">
        <v>180</v>
      </c>
      <c r="E24" s="189">
        <v>185</v>
      </c>
      <c r="F24" s="274">
        <f t="shared" si="1"/>
        <v>0</v>
      </c>
      <c r="G24" s="104"/>
    </row>
    <row r="25" spans="1:7" ht="12.75">
      <c r="A25" s="102" t="s">
        <v>194</v>
      </c>
      <c r="B25" s="7">
        <v>12.57</v>
      </c>
      <c r="C25" s="13">
        <v>3</v>
      </c>
      <c r="D25" s="103">
        <v>108</v>
      </c>
      <c r="E25" s="189">
        <v>268.5</v>
      </c>
      <c r="F25" s="274">
        <f t="shared" si="1"/>
        <v>0</v>
      </c>
      <c r="G25" s="104"/>
    </row>
    <row r="26" spans="1:7" ht="12.75">
      <c r="A26" s="102" t="s">
        <v>195</v>
      </c>
      <c r="B26" s="7">
        <v>21.38</v>
      </c>
      <c r="C26" s="13">
        <v>1</v>
      </c>
      <c r="D26" s="103">
        <v>56</v>
      </c>
      <c r="E26" s="189">
        <v>369.5</v>
      </c>
      <c r="F26" s="274">
        <f t="shared" si="1"/>
        <v>0</v>
      </c>
      <c r="G26" s="104"/>
    </row>
    <row r="27" spans="1:7" ht="12.75">
      <c r="A27" s="102" t="s">
        <v>196</v>
      </c>
      <c r="B27" s="7">
        <v>35.27</v>
      </c>
      <c r="C27" s="13"/>
      <c r="D27" s="103">
        <v>26</v>
      </c>
      <c r="E27" s="189">
        <v>470.5</v>
      </c>
      <c r="F27" s="274">
        <f t="shared" si="1"/>
        <v>0</v>
      </c>
      <c r="G27" s="104"/>
    </row>
    <row r="28" spans="1:7" ht="12.75">
      <c r="A28" s="102" t="s">
        <v>197</v>
      </c>
      <c r="B28" s="7">
        <v>43.21</v>
      </c>
      <c r="C28" s="13"/>
      <c r="D28" s="103">
        <v>20</v>
      </c>
      <c r="E28" s="189">
        <v>633.5</v>
      </c>
      <c r="F28" s="274">
        <f t="shared" si="1"/>
        <v>0</v>
      </c>
      <c r="G28" s="104"/>
    </row>
    <row r="29" spans="1:7" ht="12.75">
      <c r="A29" s="17"/>
      <c r="B29" s="18"/>
      <c r="C29" s="30"/>
      <c r="D29" s="30"/>
      <c r="E29" s="197"/>
      <c r="F29" s="96"/>
      <c r="G29" s="104"/>
    </row>
    <row r="30" spans="1:7" ht="12.75">
      <c r="A30" s="99"/>
      <c r="B30" s="5"/>
      <c r="C30" s="16"/>
      <c r="D30" s="16"/>
      <c r="E30" s="189" t="s">
        <v>394</v>
      </c>
      <c r="F30" s="100" t="s">
        <v>782</v>
      </c>
      <c r="G30" s="101"/>
    </row>
    <row r="31" spans="1:7" ht="12.75">
      <c r="A31" s="102" t="s">
        <v>198</v>
      </c>
      <c r="B31" s="7">
        <v>14.99</v>
      </c>
      <c r="C31" s="13"/>
      <c r="D31" s="103">
        <v>115</v>
      </c>
      <c r="E31" s="189">
        <v>221</v>
      </c>
      <c r="F31" s="274">
        <f>ROUND(E31*$B$2,2)</f>
        <v>0</v>
      </c>
      <c r="G31" s="104"/>
    </row>
    <row r="32" spans="1:7" ht="12.75">
      <c r="A32" s="102" t="s">
        <v>199</v>
      </c>
      <c r="B32" s="7">
        <v>21.61</v>
      </c>
      <c r="C32" s="13"/>
      <c r="D32" s="103">
        <v>60</v>
      </c>
      <c r="E32" s="189">
        <v>331</v>
      </c>
      <c r="F32" s="274">
        <f>ROUND(E32*$B$2,2)</f>
        <v>0</v>
      </c>
      <c r="G32" s="104"/>
    </row>
    <row r="33" spans="1:7" ht="12.75">
      <c r="A33" s="102" t="s">
        <v>200</v>
      </c>
      <c r="B33" s="7">
        <v>28.88</v>
      </c>
      <c r="C33" s="13"/>
      <c r="D33" s="103">
        <v>40</v>
      </c>
      <c r="E33" s="189">
        <v>384</v>
      </c>
      <c r="F33" s="274">
        <f>ROUND(E33*$B$2,2)</f>
        <v>0</v>
      </c>
      <c r="G33" s="104"/>
    </row>
    <row r="34" spans="1:7" ht="12.75">
      <c r="A34" s="102" t="s">
        <v>201</v>
      </c>
      <c r="B34" s="7">
        <v>42.9</v>
      </c>
      <c r="C34" s="13"/>
      <c r="D34" s="103"/>
      <c r="E34" s="189">
        <v>962</v>
      </c>
      <c r="F34" s="274">
        <f>ROUND(E34*$B$2,2)</f>
        <v>0</v>
      </c>
      <c r="G34" s="104"/>
    </row>
    <row r="35" spans="1:7" ht="12.75">
      <c r="A35" s="102" t="s">
        <v>202</v>
      </c>
      <c r="B35" s="7">
        <v>62.7</v>
      </c>
      <c r="C35" s="13"/>
      <c r="D35" s="103"/>
      <c r="E35" s="189">
        <v>1393</v>
      </c>
      <c r="F35" s="274">
        <f>ROUND(E35*$B$2,2)</f>
        <v>0</v>
      </c>
      <c r="G35" s="104"/>
    </row>
  </sheetData>
  <sheetProtection/>
  <printOptions/>
  <pageMargins left="2.3916666666666666" right="0.75" top="1" bottom="1" header="0.5" footer="0.5"/>
  <pageSetup horizontalDpi="600" verticalDpi="600" orientation="landscape" r:id="rId1"/>
  <headerFooter alignWithMargins="0">
    <oddHeader>&amp;C&amp;"Arial,Bold"&amp;14SHURJOINT PIPING PRODUCTS MECHANICAL P Pricing May 13th, 2013.</oddHeader>
    <oddFooter>&amp;L&amp;B Shurjoint Confidential&amp;B&amp;C&amp;D&amp;RPage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213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44.28125" style="0" bestFit="1" customWidth="1"/>
    <col min="5" max="5" width="11.7109375" style="252" bestFit="1" customWidth="1"/>
    <col min="6" max="6" width="10.57421875" style="0" customWidth="1"/>
    <col min="7" max="7" width="8.8515625" style="240" customWidth="1"/>
  </cols>
  <sheetData>
    <row r="1" ht="13.5" thickBot="1"/>
    <row r="2" spans="1:2" ht="13.5" thickBot="1">
      <c r="A2" s="272" t="s">
        <v>1247</v>
      </c>
      <c r="B2" s="273"/>
    </row>
    <row r="4" spans="1:6" ht="12.75">
      <c r="A4" s="133" t="s">
        <v>1226</v>
      </c>
      <c r="B4" s="90"/>
      <c r="C4" s="92"/>
      <c r="D4" s="92"/>
      <c r="E4" s="188" t="s">
        <v>84</v>
      </c>
      <c r="F4" s="73" t="s">
        <v>84</v>
      </c>
    </row>
    <row r="5" spans="1:6" ht="12.75">
      <c r="A5" s="150" t="s">
        <v>785</v>
      </c>
      <c r="B5" s="25" t="s">
        <v>539</v>
      </c>
      <c r="C5" s="95" t="s">
        <v>440</v>
      </c>
      <c r="D5" s="95" t="s">
        <v>441</v>
      </c>
      <c r="E5" s="189" t="s">
        <v>394</v>
      </c>
      <c r="F5" s="73"/>
    </row>
    <row r="6" spans="1:6" ht="12.75">
      <c r="A6" s="153" t="s">
        <v>534</v>
      </c>
      <c r="B6" s="25" t="s">
        <v>439</v>
      </c>
      <c r="C6" s="93" t="s">
        <v>659</v>
      </c>
      <c r="D6" s="93" t="s">
        <v>659</v>
      </c>
      <c r="E6" s="190" t="s">
        <v>395</v>
      </c>
      <c r="F6" s="73"/>
    </row>
    <row r="7" spans="2:6" ht="12.75">
      <c r="B7" s="5"/>
      <c r="C7" s="11"/>
      <c r="D7" s="11"/>
      <c r="E7" s="250"/>
      <c r="F7" s="68"/>
    </row>
    <row r="8" spans="1:6" ht="12.75">
      <c r="A8" s="99"/>
      <c r="B8" s="5"/>
      <c r="C8" s="11"/>
      <c r="D8" s="147"/>
      <c r="E8" s="200" t="s">
        <v>394</v>
      </c>
      <c r="F8" s="75" t="s">
        <v>782</v>
      </c>
    </row>
    <row r="9" spans="1:6" ht="12.75">
      <c r="A9" s="102" t="s">
        <v>1107</v>
      </c>
      <c r="B9" s="7">
        <v>0.05</v>
      </c>
      <c r="C9" s="19"/>
      <c r="D9" s="19"/>
      <c r="E9" s="249">
        <v>9.55</v>
      </c>
      <c r="F9" s="274">
        <f>ROUND(E9*$B$2,2)</f>
        <v>0</v>
      </c>
    </row>
    <row r="10" spans="1:6" ht="12.75">
      <c r="A10" s="102" t="s">
        <v>1108</v>
      </c>
      <c r="B10" s="7">
        <v>0.05</v>
      </c>
      <c r="C10" s="19"/>
      <c r="D10" s="19"/>
      <c r="E10" s="249">
        <v>9.55</v>
      </c>
      <c r="F10" s="274">
        <f aca="true" t="shared" si="0" ref="F10:F27">ROUND(E10*$B$2,2)</f>
        <v>0</v>
      </c>
    </row>
    <row r="11" spans="1:6" ht="12.75">
      <c r="A11" s="102" t="s">
        <v>1109</v>
      </c>
      <c r="B11" s="7">
        <v>0.05</v>
      </c>
      <c r="C11" s="19">
        <v>210</v>
      </c>
      <c r="D11" s="19"/>
      <c r="E11" s="249">
        <v>10.75</v>
      </c>
      <c r="F11" s="274">
        <f t="shared" si="0"/>
        <v>0</v>
      </c>
    </row>
    <row r="12" spans="1:6" ht="12.75">
      <c r="A12" s="102" t="s">
        <v>1110</v>
      </c>
      <c r="B12" s="7">
        <v>0.06</v>
      </c>
      <c r="C12" s="19">
        <v>170</v>
      </c>
      <c r="D12" s="19"/>
      <c r="E12" s="249">
        <v>13.25</v>
      </c>
      <c r="F12" s="274">
        <f t="shared" si="0"/>
        <v>0</v>
      </c>
    </row>
    <row r="13" spans="1:6" ht="12.75">
      <c r="A13" s="102" t="s">
        <v>1111</v>
      </c>
      <c r="B13" s="7">
        <v>0.08</v>
      </c>
      <c r="C13" s="19">
        <v>120</v>
      </c>
      <c r="D13" s="19"/>
      <c r="E13" s="249">
        <v>13.5</v>
      </c>
      <c r="F13" s="274">
        <f t="shared" si="0"/>
        <v>0</v>
      </c>
    </row>
    <row r="14" spans="1:6" ht="12.75">
      <c r="A14" s="102" t="s">
        <v>1112</v>
      </c>
      <c r="B14" s="7">
        <v>0.09</v>
      </c>
      <c r="C14" s="19">
        <v>100</v>
      </c>
      <c r="D14" s="19"/>
      <c r="E14" s="249">
        <v>15.25</v>
      </c>
      <c r="F14" s="274">
        <f t="shared" si="0"/>
        <v>0</v>
      </c>
    </row>
    <row r="15" spans="1:6" ht="12.75">
      <c r="A15" s="102" t="s">
        <v>1113</v>
      </c>
      <c r="B15" s="7">
        <v>0.1</v>
      </c>
      <c r="C15" s="19">
        <v>65</v>
      </c>
      <c r="D15" s="19"/>
      <c r="E15" s="249">
        <v>16</v>
      </c>
      <c r="F15" s="274">
        <f t="shared" si="0"/>
        <v>0</v>
      </c>
    </row>
    <row r="16" spans="1:6" ht="12.75">
      <c r="A16" s="102" t="s">
        <v>1114</v>
      </c>
      <c r="B16" s="7"/>
      <c r="C16" s="19"/>
      <c r="D16" s="19"/>
      <c r="E16" s="249">
        <v>22.75</v>
      </c>
      <c r="F16" s="274">
        <f t="shared" si="0"/>
        <v>0</v>
      </c>
    </row>
    <row r="17" spans="1:6" ht="12.75">
      <c r="A17" s="102" t="s">
        <v>1115</v>
      </c>
      <c r="B17" s="7">
        <v>0.21</v>
      </c>
      <c r="C17" s="19">
        <v>40</v>
      </c>
      <c r="D17" s="13"/>
      <c r="E17" s="249">
        <v>22.75</v>
      </c>
      <c r="F17" s="274">
        <f t="shared" si="0"/>
        <v>0</v>
      </c>
    </row>
    <row r="18" spans="1:6" ht="12.75">
      <c r="A18" s="102" t="s">
        <v>1116</v>
      </c>
      <c r="B18" s="7">
        <v>0.26</v>
      </c>
      <c r="C18" s="19">
        <v>33</v>
      </c>
      <c r="D18" s="19"/>
      <c r="E18" s="249">
        <v>29</v>
      </c>
      <c r="F18" s="274">
        <f t="shared" si="0"/>
        <v>0</v>
      </c>
    </row>
    <row r="19" spans="1:6" ht="12.75">
      <c r="A19" s="102" t="s">
        <v>1117</v>
      </c>
      <c r="B19" s="7">
        <v>0.31</v>
      </c>
      <c r="C19" s="19">
        <v>25</v>
      </c>
      <c r="D19" s="19"/>
      <c r="E19" s="249">
        <v>31</v>
      </c>
      <c r="F19" s="274">
        <f t="shared" si="0"/>
        <v>0</v>
      </c>
    </row>
    <row r="20" spans="1:6" ht="12.75">
      <c r="A20" s="102" t="s">
        <v>1118</v>
      </c>
      <c r="B20" s="7">
        <v>0.54</v>
      </c>
      <c r="C20" s="19">
        <v>15</v>
      </c>
      <c r="D20" s="19"/>
      <c r="E20" s="249">
        <v>54</v>
      </c>
      <c r="F20" s="274">
        <f t="shared" si="0"/>
        <v>0</v>
      </c>
    </row>
    <row r="21" spans="1:6" ht="12.75">
      <c r="A21" s="102" t="s">
        <v>1119</v>
      </c>
      <c r="B21" s="7">
        <v>0.64</v>
      </c>
      <c r="C21" s="19">
        <v>12</v>
      </c>
      <c r="D21" s="19"/>
      <c r="E21" s="249">
        <v>92</v>
      </c>
      <c r="F21" s="274">
        <f t="shared" si="0"/>
        <v>0</v>
      </c>
    </row>
    <row r="22" spans="1:6" ht="12.75">
      <c r="A22" s="102" t="s">
        <v>1120</v>
      </c>
      <c r="B22" s="7">
        <v>0.81</v>
      </c>
      <c r="C22" s="19"/>
      <c r="D22" s="19"/>
      <c r="E22" s="249">
        <v>108</v>
      </c>
      <c r="F22" s="274">
        <f t="shared" si="0"/>
        <v>0</v>
      </c>
    </row>
    <row r="23" spans="1:6" ht="12.75">
      <c r="A23" s="102" t="s">
        <v>1121</v>
      </c>
      <c r="B23" s="7">
        <v>1.45</v>
      </c>
      <c r="C23" s="19"/>
      <c r="D23" s="13"/>
      <c r="E23" s="249">
        <v>128.5</v>
      </c>
      <c r="F23" s="274">
        <f t="shared" si="0"/>
        <v>0</v>
      </c>
    </row>
    <row r="24" spans="1:6" ht="12.75">
      <c r="A24" s="102" t="s">
        <v>1122</v>
      </c>
      <c r="B24" s="7">
        <v>1.49</v>
      </c>
      <c r="C24" s="19"/>
      <c r="D24" s="13"/>
      <c r="E24" s="249">
        <v>144.5</v>
      </c>
      <c r="F24" s="274">
        <f t="shared" si="0"/>
        <v>0</v>
      </c>
    </row>
    <row r="25" spans="1:6" ht="12.75">
      <c r="A25" s="102" t="s">
        <v>1123</v>
      </c>
      <c r="B25" s="7">
        <v>1.72</v>
      </c>
      <c r="C25" s="19"/>
      <c r="D25" s="13"/>
      <c r="E25" s="249">
        <v>273</v>
      </c>
      <c r="F25" s="274">
        <f t="shared" si="0"/>
        <v>0</v>
      </c>
    </row>
    <row r="26" spans="1:6" ht="12.75">
      <c r="A26" s="102" t="s">
        <v>1124</v>
      </c>
      <c r="B26" s="7">
        <v>1.88</v>
      </c>
      <c r="C26" s="19"/>
      <c r="D26" s="19"/>
      <c r="E26" s="249">
        <v>292</v>
      </c>
      <c r="F26" s="274">
        <f t="shared" si="0"/>
        <v>0</v>
      </c>
    </row>
    <row r="27" spans="1:6" ht="12.75">
      <c r="A27" s="102" t="s">
        <v>1125</v>
      </c>
      <c r="B27" s="7">
        <v>2.27</v>
      </c>
      <c r="C27" s="19"/>
      <c r="D27" s="19"/>
      <c r="E27" s="249">
        <v>358.5</v>
      </c>
      <c r="F27" s="274">
        <f t="shared" si="0"/>
        <v>0</v>
      </c>
    </row>
    <row r="28" spans="1:6" ht="12.75">
      <c r="A28" s="88"/>
      <c r="B28" s="5"/>
      <c r="C28" s="11"/>
      <c r="D28" s="11"/>
      <c r="E28" s="250"/>
      <c r="F28" s="86"/>
    </row>
    <row r="29" spans="1:6" ht="12.75">
      <c r="A29" s="99"/>
      <c r="B29" s="5"/>
      <c r="C29" s="11"/>
      <c r="D29" s="147"/>
      <c r="E29" s="200" t="s">
        <v>394</v>
      </c>
      <c r="F29" s="75" t="s">
        <v>782</v>
      </c>
    </row>
    <row r="30" spans="1:6" ht="12.75">
      <c r="A30" s="102" t="s">
        <v>1074</v>
      </c>
      <c r="B30" s="7">
        <v>0.05</v>
      </c>
      <c r="C30" s="19"/>
      <c r="D30" s="19"/>
      <c r="E30" s="249">
        <v>9.75</v>
      </c>
      <c r="F30" s="274">
        <f>ROUND(E30*$B$2,2)</f>
        <v>0</v>
      </c>
    </row>
    <row r="31" spans="1:6" ht="12.75">
      <c r="A31" s="102" t="s">
        <v>1075</v>
      </c>
      <c r="B31" s="7">
        <v>0.05</v>
      </c>
      <c r="C31" s="19">
        <v>210</v>
      </c>
      <c r="D31" s="19"/>
      <c r="E31" s="249">
        <v>11</v>
      </c>
      <c r="F31" s="274">
        <f aca="true" t="shared" si="1" ref="F31:F41">ROUND(E31*$B$2,2)</f>
        <v>0</v>
      </c>
    </row>
    <row r="32" spans="1:6" ht="12.75">
      <c r="A32" s="102" t="s">
        <v>1076</v>
      </c>
      <c r="B32" s="7">
        <v>0.06</v>
      </c>
      <c r="C32" s="19">
        <v>170</v>
      </c>
      <c r="D32" s="19"/>
      <c r="E32" s="249">
        <v>13.5</v>
      </c>
      <c r="F32" s="274">
        <f t="shared" si="1"/>
        <v>0</v>
      </c>
    </row>
    <row r="33" spans="1:6" ht="12.75">
      <c r="A33" s="102" t="s">
        <v>1077</v>
      </c>
      <c r="B33" s="7">
        <v>0.08</v>
      </c>
      <c r="C33" s="19">
        <v>120</v>
      </c>
      <c r="D33" s="19"/>
      <c r="E33" s="249">
        <v>13.75</v>
      </c>
      <c r="F33" s="274">
        <f t="shared" si="1"/>
        <v>0</v>
      </c>
    </row>
    <row r="34" spans="1:6" ht="12.75">
      <c r="A34" s="102" t="s">
        <v>1078</v>
      </c>
      <c r="B34" s="7">
        <v>0.09</v>
      </c>
      <c r="C34" s="19">
        <v>100</v>
      </c>
      <c r="D34" s="19"/>
      <c r="E34" s="249">
        <v>15.5</v>
      </c>
      <c r="F34" s="274">
        <f t="shared" si="1"/>
        <v>0</v>
      </c>
    </row>
    <row r="35" spans="1:6" ht="12.75">
      <c r="A35" s="102" t="s">
        <v>1079</v>
      </c>
      <c r="B35" s="7">
        <v>0.1</v>
      </c>
      <c r="C35" s="19">
        <v>65</v>
      </c>
      <c r="D35" s="19"/>
      <c r="E35" s="249">
        <v>16.5</v>
      </c>
      <c r="F35" s="274">
        <f t="shared" si="1"/>
        <v>0</v>
      </c>
    </row>
    <row r="36" spans="1:6" ht="12.75">
      <c r="A36" s="102" t="s">
        <v>1080</v>
      </c>
      <c r="B36" s="7">
        <v>0.21</v>
      </c>
      <c r="C36" s="19">
        <v>40</v>
      </c>
      <c r="D36" s="13"/>
      <c r="E36" s="249">
        <v>23</v>
      </c>
      <c r="F36" s="274">
        <f t="shared" si="1"/>
        <v>0</v>
      </c>
    </row>
    <row r="37" spans="1:6" ht="12.75">
      <c r="A37" s="102" t="s">
        <v>1081</v>
      </c>
      <c r="B37" s="7">
        <v>0.26</v>
      </c>
      <c r="C37" s="19">
        <v>33</v>
      </c>
      <c r="D37" s="19"/>
      <c r="E37" s="249">
        <v>29.75</v>
      </c>
      <c r="F37" s="274">
        <f t="shared" si="1"/>
        <v>0</v>
      </c>
    </row>
    <row r="38" spans="1:6" ht="12.75">
      <c r="A38" s="102" t="s">
        <v>1082</v>
      </c>
      <c r="B38" s="7">
        <v>0.31</v>
      </c>
      <c r="C38" s="19">
        <v>25</v>
      </c>
      <c r="D38" s="19"/>
      <c r="E38" s="249">
        <v>31.75</v>
      </c>
      <c r="F38" s="274">
        <f t="shared" si="1"/>
        <v>0</v>
      </c>
    </row>
    <row r="39" spans="1:6" ht="12.75">
      <c r="A39" s="102" t="s">
        <v>1083</v>
      </c>
      <c r="B39" s="7">
        <v>0.54</v>
      </c>
      <c r="C39" s="19">
        <v>15</v>
      </c>
      <c r="D39" s="19"/>
      <c r="E39" s="249">
        <v>55</v>
      </c>
      <c r="F39" s="274">
        <f t="shared" si="1"/>
        <v>0</v>
      </c>
    </row>
    <row r="40" spans="1:6" ht="12.75">
      <c r="A40" s="102" t="s">
        <v>1084</v>
      </c>
      <c r="B40" s="7">
        <v>0.64</v>
      </c>
      <c r="C40" s="19">
        <v>12</v>
      </c>
      <c r="D40" s="19"/>
      <c r="E40" s="249">
        <v>94</v>
      </c>
      <c r="F40" s="274">
        <f t="shared" si="1"/>
        <v>0</v>
      </c>
    </row>
    <row r="41" spans="1:6" ht="12.75">
      <c r="A41" s="102" t="s">
        <v>1085</v>
      </c>
      <c r="B41" s="7">
        <v>0.81</v>
      </c>
      <c r="C41" s="19"/>
      <c r="D41" s="19"/>
      <c r="E41" s="249">
        <v>110</v>
      </c>
      <c r="F41" s="274">
        <f t="shared" si="1"/>
        <v>0</v>
      </c>
    </row>
    <row r="42" spans="1:6" ht="12.75">
      <c r="A42" s="88"/>
      <c r="B42" s="5"/>
      <c r="C42" s="11"/>
      <c r="D42" s="11"/>
      <c r="E42" s="250"/>
      <c r="F42" s="266"/>
    </row>
    <row r="43" spans="1:6" ht="12.75">
      <c r="A43" s="99"/>
      <c r="B43" s="5"/>
      <c r="C43" s="11"/>
      <c r="D43" s="137"/>
      <c r="E43" s="189" t="s">
        <v>394</v>
      </c>
      <c r="F43" s="75" t="s">
        <v>782</v>
      </c>
    </row>
    <row r="44" spans="1:6" ht="12.75">
      <c r="A44" s="102" t="s">
        <v>121</v>
      </c>
      <c r="B44" s="7">
        <v>0.05</v>
      </c>
      <c r="C44" s="19"/>
      <c r="D44" s="19"/>
      <c r="E44" s="251">
        <v>127</v>
      </c>
      <c r="F44" s="274">
        <f>ROUND(E44*$B$2,2)</f>
        <v>0</v>
      </c>
    </row>
    <row r="45" spans="1:6" ht="12.75">
      <c r="A45" s="102" t="s">
        <v>122</v>
      </c>
      <c r="B45" s="7">
        <v>0.05</v>
      </c>
      <c r="C45" s="19"/>
      <c r="D45" s="19"/>
      <c r="E45" s="249">
        <v>130</v>
      </c>
      <c r="F45" s="274">
        <f aca="true" t="shared" si="2" ref="F45:F60">ROUND(E45*$B$2,2)</f>
        <v>0</v>
      </c>
    </row>
    <row r="46" spans="1:6" ht="12.75">
      <c r="A46" s="102" t="s">
        <v>123</v>
      </c>
      <c r="B46" s="7">
        <v>0.06</v>
      </c>
      <c r="C46" s="19"/>
      <c r="D46" s="19"/>
      <c r="E46" s="249">
        <v>141.5</v>
      </c>
      <c r="F46" s="274">
        <f t="shared" si="2"/>
        <v>0</v>
      </c>
    </row>
    <row r="47" spans="1:6" ht="12.75">
      <c r="A47" s="102" t="s">
        <v>124</v>
      </c>
      <c r="B47" s="7">
        <v>0.08</v>
      </c>
      <c r="C47" s="19"/>
      <c r="D47" s="19"/>
      <c r="E47" s="249">
        <v>152.5</v>
      </c>
      <c r="F47" s="274">
        <f t="shared" si="2"/>
        <v>0</v>
      </c>
    </row>
    <row r="48" spans="1:6" ht="12.75">
      <c r="A48" s="102" t="s">
        <v>125</v>
      </c>
      <c r="B48" s="7">
        <v>0.09</v>
      </c>
      <c r="C48" s="19"/>
      <c r="D48" s="19"/>
      <c r="E48" s="249">
        <v>155.5</v>
      </c>
      <c r="F48" s="274">
        <f t="shared" si="2"/>
        <v>0</v>
      </c>
    </row>
    <row r="49" spans="1:6" ht="12.75">
      <c r="A49" s="102" t="s">
        <v>126</v>
      </c>
      <c r="B49" s="7">
        <v>0.1</v>
      </c>
      <c r="C49" s="19"/>
      <c r="D49" s="19"/>
      <c r="E49" s="249">
        <v>225.5</v>
      </c>
      <c r="F49" s="274">
        <f t="shared" si="2"/>
        <v>0</v>
      </c>
    </row>
    <row r="50" spans="1:6" ht="12.75">
      <c r="A50" s="102" t="s">
        <v>127</v>
      </c>
      <c r="B50" s="7">
        <v>0.21</v>
      </c>
      <c r="C50" s="19"/>
      <c r="D50" s="19"/>
      <c r="E50" s="249">
        <v>339.5</v>
      </c>
      <c r="F50" s="274">
        <f t="shared" si="2"/>
        <v>0</v>
      </c>
    </row>
    <row r="51" spans="1:6" ht="12.75">
      <c r="A51" s="102" t="s">
        <v>128</v>
      </c>
      <c r="B51" s="7">
        <v>0.26</v>
      </c>
      <c r="C51" s="13"/>
      <c r="D51" s="13"/>
      <c r="E51" s="249">
        <v>420.5</v>
      </c>
      <c r="F51" s="274">
        <f t="shared" si="2"/>
        <v>0</v>
      </c>
    </row>
    <row r="52" spans="1:6" ht="12.75">
      <c r="A52" s="102" t="s">
        <v>129</v>
      </c>
      <c r="B52" s="7">
        <v>0.31</v>
      </c>
      <c r="C52" s="19"/>
      <c r="D52" s="19"/>
      <c r="E52" s="249">
        <v>441</v>
      </c>
      <c r="F52" s="274">
        <f t="shared" si="2"/>
        <v>0</v>
      </c>
    </row>
    <row r="53" spans="1:6" ht="12.75">
      <c r="A53" s="102" t="s">
        <v>130</v>
      </c>
      <c r="B53" s="7">
        <v>0.54</v>
      </c>
      <c r="C53" s="19"/>
      <c r="D53" s="19"/>
      <c r="E53" s="249">
        <v>872.5</v>
      </c>
      <c r="F53" s="274">
        <f t="shared" si="2"/>
        <v>0</v>
      </c>
    </row>
    <row r="54" spans="1:6" ht="12.75">
      <c r="A54" s="102" t="s">
        <v>131</v>
      </c>
      <c r="B54" s="7">
        <v>0.64</v>
      </c>
      <c r="C54" s="19"/>
      <c r="D54" s="19"/>
      <c r="E54" s="249">
        <v>1665</v>
      </c>
      <c r="F54" s="274">
        <f t="shared" si="2"/>
        <v>0</v>
      </c>
    </row>
    <row r="55" spans="1:6" ht="12.75">
      <c r="A55" s="102" t="s">
        <v>132</v>
      </c>
      <c r="B55" s="7">
        <v>0.81</v>
      </c>
      <c r="C55" s="19"/>
      <c r="D55" s="19"/>
      <c r="E55" s="249">
        <v>1982</v>
      </c>
      <c r="F55" s="274">
        <f t="shared" si="2"/>
        <v>0</v>
      </c>
    </row>
    <row r="56" spans="1:6" ht="12.75">
      <c r="A56" s="102" t="s">
        <v>133</v>
      </c>
      <c r="B56" s="7">
        <v>1.45</v>
      </c>
      <c r="C56" s="19"/>
      <c r="D56" s="19"/>
      <c r="E56" s="249">
        <v>2379</v>
      </c>
      <c r="F56" s="274">
        <f t="shared" si="2"/>
        <v>0</v>
      </c>
    </row>
    <row r="57" spans="1:6" ht="12.75">
      <c r="A57" s="102" t="s">
        <v>134</v>
      </c>
      <c r="B57" s="7">
        <v>1.49</v>
      </c>
      <c r="C57" s="19"/>
      <c r="D57" s="19"/>
      <c r="E57" s="249">
        <v>2617</v>
      </c>
      <c r="F57" s="274">
        <f t="shared" si="2"/>
        <v>0</v>
      </c>
    </row>
    <row r="58" spans="1:6" ht="12.75">
      <c r="A58" s="102" t="s">
        <v>135</v>
      </c>
      <c r="B58" s="7">
        <v>1.72</v>
      </c>
      <c r="C58" s="19"/>
      <c r="D58" s="19"/>
      <c r="E58" s="249">
        <v>5075</v>
      </c>
      <c r="F58" s="274">
        <f t="shared" si="2"/>
        <v>0</v>
      </c>
    </row>
    <row r="59" spans="1:6" ht="12.75">
      <c r="A59" s="102" t="s">
        <v>136</v>
      </c>
      <c r="B59" s="7">
        <v>1.88</v>
      </c>
      <c r="C59" s="19"/>
      <c r="D59" s="19"/>
      <c r="E59" s="249">
        <v>5233</v>
      </c>
      <c r="F59" s="274">
        <f t="shared" si="2"/>
        <v>0</v>
      </c>
    </row>
    <row r="60" spans="1:6" ht="12.75">
      <c r="A60" s="102" t="s">
        <v>137</v>
      </c>
      <c r="B60" s="7">
        <v>2.27</v>
      </c>
      <c r="C60" s="19"/>
      <c r="D60" s="19"/>
      <c r="E60" s="249">
        <v>6185</v>
      </c>
      <c r="F60" s="274">
        <f t="shared" si="2"/>
        <v>0</v>
      </c>
    </row>
    <row r="61" spans="1:6" ht="12.75">
      <c r="A61" s="17"/>
      <c r="B61" s="18"/>
      <c r="C61" s="11"/>
      <c r="D61" s="11"/>
      <c r="E61" s="250"/>
      <c r="F61" s="86"/>
    </row>
    <row r="62" spans="1:6" ht="12.75">
      <c r="A62" s="99"/>
      <c r="B62" s="5"/>
      <c r="C62" s="11"/>
      <c r="D62" s="137"/>
      <c r="E62" s="189" t="s">
        <v>394</v>
      </c>
      <c r="F62" s="75" t="s">
        <v>782</v>
      </c>
    </row>
    <row r="63" spans="1:6" ht="12.75">
      <c r="A63" s="102" t="s">
        <v>138</v>
      </c>
      <c r="B63" s="7">
        <v>0.05</v>
      </c>
      <c r="C63" s="19"/>
      <c r="D63" s="19"/>
      <c r="E63" s="251">
        <v>26.25</v>
      </c>
      <c r="F63" s="274">
        <f>ROUND(E63*$B$2,2)</f>
        <v>0</v>
      </c>
    </row>
    <row r="64" spans="1:6" ht="12.75">
      <c r="A64" s="102" t="s">
        <v>139</v>
      </c>
      <c r="B64" s="7">
        <v>0.05</v>
      </c>
      <c r="C64" s="19"/>
      <c r="D64" s="19"/>
      <c r="E64" s="249">
        <v>27.5</v>
      </c>
      <c r="F64" s="274">
        <f aca="true" t="shared" si="3" ref="F64:F79">ROUND(E64*$B$2,2)</f>
        <v>0</v>
      </c>
    </row>
    <row r="65" spans="1:6" ht="12.75">
      <c r="A65" s="102" t="s">
        <v>140</v>
      </c>
      <c r="B65" s="7">
        <v>0.06</v>
      </c>
      <c r="C65" s="19"/>
      <c r="D65" s="19"/>
      <c r="E65" s="249">
        <v>33.5</v>
      </c>
      <c r="F65" s="274">
        <f t="shared" si="3"/>
        <v>0</v>
      </c>
    </row>
    <row r="66" spans="1:6" ht="12.75">
      <c r="A66" s="102" t="s">
        <v>141</v>
      </c>
      <c r="B66" s="7">
        <v>0.08</v>
      </c>
      <c r="C66" s="19"/>
      <c r="D66" s="19"/>
      <c r="E66" s="249">
        <v>36.25</v>
      </c>
      <c r="F66" s="274">
        <f t="shared" si="3"/>
        <v>0</v>
      </c>
    </row>
    <row r="67" spans="1:6" ht="12.75">
      <c r="A67" s="102" t="s">
        <v>142</v>
      </c>
      <c r="B67" s="7">
        <v>0.09</v>
      </c>
      <c r="C67" s="19"/>
      <c r="D67" s="19"/>
      <c r="E67" s="249">
        <v>39.75</v>
      </c>
      <c r="F67" s="274">
        <f t="shared" si="3"/>
        <v>0</v>
      </c>
    </row>
    <row r="68" spans="1:6" ht="12.75">
      <c r="A68" s="102" t="s">
        <v>143</v>
      </c>
      <c r="B68" s="7">
        <v>0.1</v>
      </c>
      <c r="C68" s="19"/>
      <c r="D68" s="19"/>
      <c r="E68" s="249">
        <v>42.25</v>
      </c>
      <c r="F68" s="274">
        <f t="shared" si="3"/>
        <v>0</v>
      </c>
    </row>
    <row r="69" spans="1:6" ht="12.75">
      <c r="A69" s="102" t="s">
        <v>144</v>
      </c>
      <c r="B69" s="7">
        <v>0.21</v>
      </c>
      <c r="C69" s="19"/>
      <c r="D69" s="19"/>
      <c r="E69" s="249">
        <v>62</v>
      </c>
      <c r="F69" s="274">
        <f t="shared" si="3"/>
        <v>0</v>
      </c>
    </row>
    <row r="70" spans="1:6" ht="12.75">
      <c r="A70" s="102" t="s">
        <v>1102</v>
      </c>
      <c r="B70" s="7">
        <v>0.26</v>
      </c>
      <c r="C70" s="19"/>
      <c r="D70" s="19"/>
      <c r="E70" s="249">
        <v>79.5</v>
      </c>
      <c r="F70" s="274">
        <f t="shared" si="3"/>
        <v>0</v>
      </c>
    </row>
    <row r="71" spans="1:6" ht="12.75">
      <c r="A71" s="102" t="s">
        <v>145</v>
      </c>
      <c r="B71" s="7">
        <v>0.31</v>
      </c>
      <c r="C71" s="13"/>
      <c r="D71" s="13"/>
      <c r="E71" s="249">
        <v>87.5</v>
      </c>
      <c r="F71" s="274">
        <f t="shared" si="3"/>
        <v>0</v>
      </c>
    </row>
    <row r="72" spans="1:6" ht="12.75">
      <c r="A72" s="102" t="s">
        <v>146</v>
      </c>
      <c r="B72" s="7">
        <v>0.54</v>
      </c>
      <c r="C72" s="19"/>
      <c r="D72" s="19"/>
      <c r="E72" s="249">
        <v>159</v>
      </c>
      <c r="F72" s="274">
        <f t="shared" si="3"/>
        <v>0</v>
      </c>
    </row>
    <row r="73" spans="1:6" ht="12.75">
      <c r="A73" s="102" t="s">
        <v>147</v>
      </c>
      <c r="B73" s="7">
        <v>0.64</v>
      </c>
      <c r="C73" s="19"/>
      <c r="D73" s="19"/>
      <c r="E73" s="249">
        <v>293.5</v>
      </c>
      <c r="F73" s="274">
        <f t="shared" si="3"/>
        <v>0</v>
      </c>
    </row>
    <row r="74" spans="1:6" ht="12.75">
      <c r="A74" s="102" t="s">
        <v>148</v>
      </c>
      <c r="B74" s="7">
        <v>0.81</v>
      </c>
      <c r="C74" s="19"/>
      <c r="D74" s="19"/>
      <c r="E74" s="249">
        <v>333</v>
      </c>
      <c r="F74" s="274">
        <f t="shared" si="3"/>
        <v>0</v>
      </c>
    </row>
    <row r="75" spans="1:6" ht="12.75">
      <c r="A75" s="102" t="s">
        <v>149</v>
      </c>
      <c r="B75" s="7">
        <v>1.45</v>
      </c>
      <c r="C75" s="19"/>
      <c r="D75" s="19"/>
      <c r="E75" s="249">
        <v>396.5</v>
      </c>
      <c r="F75" s="274">
        <f t="shared" si="3"/>
        <v>0</v>
      </c>
    </row>
    <row r="76" spans="1:6" ht="12.75">
      <c r="A76" s="102" t="s">
        <v>150</v>
      </c>
      <c r="B76" s="7">
        <v>1.49</v>
      </c>
      <c r="C76" s="19"/>
      <c r="D76" s="19"/>
      <c r="E76" s="249">
        <v>436</v>
      </c>
      <c r="F76" s="274">
        <f t="shared" si="3"/>
        <v>0</v>
      </c>
    </row>
    <row r="77" spans="1:6" ht="12.75">
      <c r="A77" s="102" t="s">
        <v>151</v>
      </c>
      <c r="B77" s="7">
        <v>1.72</v>
      </c>
      <c r="C77" s="19"/>
      <c r="D77" s="19"/>
      <c r="E77" s="249">
        <v>832.5</v>
      </c>
      <c r="F77" s="274">
        <f t="shared" si="3"/>
        <v>0</v>
      </c>
    </row>
    <row r="78" spans="1:6" ht="12.75">
      <c r="A78" s="102" t="s">
        <v>152</v>
      </c>
      <c r="B78" s="7">
        <v>1.88</v>
      </c>
      <c r="C78" s="19"/>
      <c r="D78" s="19"/>
      <c r="E78" s="249">
        <v>888</v>
      </c>
      <c r="F78" s="274">
        <f t="shared" si="3"/>
        <v>0</v>
      </c>
    </row>
    <row r="79" spans="1:6" ht="12.75">
      <c r="A79" s="102" t="s">
        <v>153</v>
      </c>
      <c r="B79" s="7">
        <v>2.27</v>
      </c>
      <c r="C79" s="19"/>
      <c r="D79" s="19"/>
      <c r="E79" s="249">
        <v>1031</v>
      </c>
      <c r="F79" s="274">
        <f t="shared" si="3"/>
        <v>0</v>
      </c>
    </row>
    <row r="80" spans="1:6" ht="12.75">
      <c r="A80" s="88"/>
      <c r="B80" s="5"/>
      <c r="C80" s="11"/>
      <c r="D80" s="11"/>
      <c r="E80" s="250"/>
      <c r="F80" s="266"/>
    </row>
    <row r="81" spans="1:6" ht="12.75">
      <c r="A81" s="99"/>
      <c r="B81" s="5"/>
      <c r="C81" s="11"/>
      <c r="D81" s="11"/>
      <c r="E81" s="189" t="s">
        <v>394</v>
      </c>
      <c r="F81" s="75" t="s">
        <v>782</v>
      </c>
    </row>
    <row r="82" spans="1:6" ht="12.75">
      <c r="A82" s="102" t="s">
        <v>154</v>
      </c>
      <c r="B82" s="7">
        <v>0.08</v>
      </c>
      <c r="C82" s="19">
        <v>120</v>
      </c>
      <c r="D82" s="19"/>
      <c r="E82" s="251">
        <v>22.25</v>
      </c>
      <c r="F82" s="274">
        <f>ROUND(E82*$B$2,2)</f>
        <v>0</v>
      </c>
    </row>
    <row r="83" spans="1:6" ht="12.75">
      <c r="A83" s="102" t="s">
        <v>155</v>
      </c>
      <c r="B83" s="7">
        <v>0.09</v>
      </c>
      <c r="C83" s="19">
        <v>100</v>
      </c>
      <c r="D83" s="19"/>
      <c r="E83" s="249">
        <v>24</v>
      </c>
      <c r="F83" s="274">
        <f aca="true" t="shared" si="4" ref="F83:F88">ROUND(E83*$B$2,2)</f>
        <v>0</v>
      </c>
    </row>
    <row r="84" spans="1:6" ht="12.75">
      <c r="A84" s="102" t="s">
        <v>156</v>
      </c>
      <c r="B84" s="7">
        <v>0.1</v>
      </c>
      <c r="C84" s="19">
        <v>65</v>
      </c>
      <c r="D84" s="19"/>
      <c r="E84" s="249">
        <v>25.5</v>
      </c>
      <c r="F84" s="274">
        <f t="shared" si="4"/>
        <v>0</v>
      </c>
    </row>
    <row r="85" spans="1:6" ht="12.75">
      <c r="A85" s="102" t="s">
        <v>157</v>
      </c>
      <c r="B85" s="7">
        <v>0.21</v>
      </c>
      <c r="C85" s="19">
        <v>40</v>
      </c>
      <c r="D85" s="19"/>
      <c r="E85" s="249">
        <v>35</v>
      </c>
      <c r="F85" s="274">
        <f t="shared" si="4"/>
        <v>0</v>
      </c>
    </row>
    <row r="86" spans="1:6" ht="12.75">
      <c r="A86" s="102" t="s">
        <v>158</v>
      </c>
      <c r="B86" s="7">
        <v>0.26</v>
      </c>
      <c r="C86" s="19">
        <v>33</v>
      </c>
      <c r="D86" s="19"/>
      <c r="E86" s="249">
        <v>44.5</v>
      </c>
      <c r="F86" s="274">
        <f t="shared" si="4"/>
        <v>0</v>
      </c>
    </row>
    <row r="87" spans="1:6" ht="12.75">
      <c r="A87" s="102" t="s">
        <v>159</v>
      </c>
      <c r="B87" s="7">
        <v>0.31</v>
      </c>
      <c r="C87" s="19">
        <v>25</v>
      </c>
      <c r="D87" s="19"/>
      <c r="E87" s="249">
        <v>47.75</v>
      </c>
      <c r="F87" s="274">
        <f t="shared" si="4"/>
        <v>0</v>
      </c>
    </row>
    <row r="88" spans="1:6" ht="12.75">
      <c r="A88" s="102" t="s">
        <v>160</v>
      </c>
      <c r="B88" s="7">
        <v>0.54</v>
      </c>
      <c r="C88" s="19">
        <v>15</v>
      </c>
      <c r="D88" s="19"/>
      <c r="E88" s="249">
        <v>79.5</v>
      </c>
      <c r="F88" s="274">
        <f t="shared" si="4"/>
        <v>0</v>
      </c>
    </row>
    <row r="89" spans="1:6" ht="12.75">
      <c r="A89" s="88"/>
      <c r="B89" s="5"/>
      <c r="C89" s="11"/>
      <c r="D89" s="11"/>
      <c r="E89" s="250"/>
      <c r="F89" s="86"/>
    </row>
    <row r="90" spans="1:6" ht="12.75">
      <c r="A90" s="99"/>
      <c r="B90" s="5"/>
      <c r="C90" s="137"/>
      <c r="D90" s="11"/>
      <c r="E90" s="189" t="s">
        <v>394</v>
      </c>
      <c r="F90" s="75" t="s">
        <v>782</v>
      </c>
    </row>
    <row r="91" spans="1:6" ht="12.75">
      <c r="A91" s="102" t="s">
        <v>1126</v>
      </c>
      <c r="B91" s="7">
        <v>0.06</v>
      </c>
      <c r="C91" s="19"/>
      <c r="D91" s="19"/>
      <c r="E91" s="251">
        <v>16.75</v>
      </c>
      <c r="F91" s="274">
        <f>ROUND(E91*$B$2,2)</f>
        <v>0</v>
      </c>
    </row>
    <row r="92" spans="1:6" ht="12.75">
      <c r="A92" s="102" t="s">
        <v>1127</v>
      </c>
      <c r="B92" s="7">
        <v>0.08</v>
      </c>
      <c r="C92" s="19"/>
      <c r="D92" s="19"/>
      <c r="E92" s="249">
        <v>20</v>
      </c>
      <c r="F92" s="274">
        <f aca="true" t="shared" si="5" ref="F92:F101">ROUND(E92*$B$2,2)</f>
        <v>0</v>
      </c>
    </row>
    <row r="93" spans="1:6" ht="12.75">
      <c r="A93" s="102" t="s">
        <v>1128</v>
      </c>
      <c r="B93" s="7">
        <v>0.11</v>
      </c>
      <c r="C93" s="13"/>
      <c r="D93" s="13"/>
      <c r="E93" s="249">
        <v>21.5</v>
      </c>
      <c r="F93" s="274">
        <f t="shared" si="5"/>
        <v>0</v>
      </c>
    </row>
    <row r="94" spans="1:6" ht="12.75">
      <c r="A94" s="102" t="s">
        <v>1129</v>
      </c>
      <c r="B94" s="7">
        <v>0.1</v>
      </c>
      <c r="C94" s="13"/>
      <c r="D94" s="13"/>
      <c r="E94" s="249">
        <v>23</v>
      </c>
      <c r="F94" s="274">
        <f t="shared" si="5"/>
        <v>0</v>
      </c>
    </row>
    <row r="95" spans="1:6" ht="12.75">
      <c r="A95" s="102" t="s">
        <v>1130</v>
      </c>
      <c r="B95" s="7">
        <v>0.13</v>
      </c>
      <c r="C95" s="19"/>
      <c r="D95" s="19"/>
      <c r="E95" s="249">
        <v>24.75</v>
      </c>
      <c r="F95" s="274">
        <f t="shared" si="5"/>
        <v>0</v>
      </c>
    </row>
    <row r="96" spans="1:6" ht="12.75">
      <c r="A96" s="102" t="s">
        <v>1131</v>
      </c>
      <c r="B96" s="7">
        <v>0.26</v>
      </c>
      <c r="C96" s="19"/>
      <c r="D96" s="19"/>
      <c r="E96" s="249">
        <v>36.5</v>
      </c>
      <c r="F96" s="274">
        <f t="shared" si="5"/>
        <v>0</v>
      </c>
    </row>
    <row r="97" spans="1:6" ht="12.75">
      <c r="A97" s="102" t="s">
        <v>1132</v>
      </c>
      <c r="B97" s="7">
        <v>0.32</v>
      </c>
      <c r="C97" s="19"/>
      <c r="D97" s="19"/>
      <c r="E97" s="249">
        <v>46</v>
      </c>
      <c r="F97" s="274">
        <f t="shared" si="5"/>
        <v>0</v>
      </c>
    </row>
    <row r="98" spans="1:6" ht="12.75">
      <c r="A98" s="102" t="s">
        <v>1133</v>
      </c>
      <c r="B98" s="7">
        <v>0.37</v>
      </c>
      <c r="C98" s="19"/>
      <c r="D98" s="19"/>
      <c r="E98" s="249">
        <v>50.75</v>
      </c>
      <c r="F98" s="274">
        <f t="shared" si="5"/>
        <v>0</v>
      </c>
    </row>
    <row r="99" spans="1:6" ht="12.75">
      <c r="A99" s="102" t="s">
        <v>1134</v>
      </c>
      <c r="B99" s="7">
        <v>0.71</v>
      </c>
      <c r="C99" s="19"/>
      <c r="D99" s="19"/>
      <c r="E99" s="249">
        <v>81</v>
      </c>
      <c r="F99" s="274">
        <f t="shared" si="5"/>
        <v>0</v>
      </c>
    </row>
    <row r="100" spans="1:6" ht="12.75">
      <c r="A100" s="20" t="s">
        <v>1135</v>
      </c>
      <c r="B100" s="7"/>
      <c r="C100" s="19"/>
      <c r="D100" s="19"/>
      <c r="E100" s="249">
        <v>122</v>
      </c>
      <c r="F100" s="274">
        <f t="shared" si="5"/>
        <v>0</v>
      </c>
    </row>
    <row r="101" spans="1:6" ht="12.75">
      <c r="A101" s="20" t="s">
        <v>1136</v>
      </c>
      <c r="B101" s="7"/>
      <c r="C101" s="19"/>
      <c r="D101" s="19"/>
      <c r="E101" s="249">
        <v>141.5</v>
      </c>
      <c r="F101" s="274">
        <f t="shared" si="5"/>
        <v>0</v>
      </c>
    </row>
    <row r="102" spans="1:6" ht="12.75">
      <c r="A102" s="84"/>
      <c r="B102" s="18"/>
      <c r="C102" s="22"/>
      <c r="D102" s="22"/>
      <c r="E102" s="250"/>
      <c r="F102" s="86"/>
    </row>
    <row r="103" spans="1:6" ht="12.75">
      <c r="A103" s="84"/>
      <c r="B103" s="5"/>
      <c r="C103" s="12"/>
      <c r="D103" s="12"/>
      <c r="E103" s="189" t="s">
        <v>394</v>
      </c>
      <c r="F103" s="75" t="s">
        <v>782</v>
      </c>
    </row>
    <row r="104" spans="1:6" ht="12.75">
      <c r="A104" s="102" t="s">
        <v>173</v>
      </c>
      <c r="B104" s="7">
        <v>0.11</v>
      </c>
      <c r="C104" s="21"/>
      <c r="D104" s="21"/>
      <c r="E104" s="251">
        <v>31.75</v>
      </c>
      <c r="F104" s="274">
        <f>ROUND(E104*$B$2,2)</f>
        <v>0</v>
      </c>
    </row>
    <row r="105" spans="1:6" ht="12.75">
      <c r="A105" s="102" t="s">
        <v>174</v>
      </c>
      <c r="B105" s="7">
        <v>0.1</v>
      </c>
      <c r="C105" s="21"/>
      <c r="D105" s="21"/>
      <c r="E105" s="249">
        <v>35</v>
      </c>
      <c r="F105" s="274">
        <f aca="true" t="shared" si="6" ref="F105:F110">ROUND(E105*$B$2,2)</f>
        <v>0</v>
      </c>
    </row>
    <row r="106" spans="1:6" ht="12.75">
      <c r="A106" s="102" t="s">
        <v>175</v>
      </c>
      <c r="B106" s="7">
        <v>0.13</v>
      </c>
      <c r="C106" s="21"/>
      <c r="D106" s="21"/>
      <c r="E106" s="249">
        <v>38</v>
      </c>
      <c r="F106" s="274">
        <f t="shared" si="6"/>
        <v>0</v>
      </c>
    </row>
    <row r="107" spans="1:6" ht="12.75">
      <c r="A107" s="102" t="s">
        <v>176</v>
      </c>
      <c r="B107" s="7">
        <v>0.26</v>
      </c>
      <c r="C107" s="21"/>
      <c r="D107" s="21"/>
      <c r="E107" s="249">
        <v>50.75</v>
      </c>
      <c r="F107" s="274">
        <f t="shared" si="6"/>
        <v>0</v>
      </c>
    </row>
    <row r="108" spans="1:6" ht="12.75">
      <c r="A108" s="102" t="s">
        <v>177</v>
      </c>
      <c r="B108" s="7">
        <v>0.32</v>
      </c>
      <c r="C108" s="21"/>
      <c r="D108" s="21"/>
      <c r="E108" s="249">
        <v>66.75</v>
      </c>
      <c r="F108" s="274">
        <f t="shared" si="6"/>
        <v>0</v>
      </c>
    </row>
    <row r="109" spans="1:6" ht="12.75">
      <c r="A109" s="102" t="s">
        <v>178</v>
      </c>
      <c r="B109" s="7">
        <v>0.37</v>
      </c>
      <c r="C109" s="21"/>
      <c r="D109" s="21"/>
      <c r="E109" s="249">
        <v>71.5</v>
      </c>
      <c r="F109" s="274">
        <f t="shared" si="6"/>
        <v>0</v>
      </c>
    </row>
    <row r="110" spans="1:6" ht="12.75">
      <c r="A110" s="102" t="s">
        <v>179</v>
      </c>
      <c r="B110" s="7">
        <v>0.71</v>
      </c>
      <c r="C110" s="21"/>
      <c r="D110" s="21"/>
      <c r="E110" s="249">
        <v>119</v>
      </c>
      <c r="F110" s="274">
        <f t="shared" si="6"/>
        <v>0</v>
      </c>
    </row>
    <row r="111" spans="1:6" ht="12.75">
      <c r="A111" s="88"/>
      <c r="B111" s="5"/>
      <c r="C111" s="12"/>
      <c r="D111" s="12"/>
      <c r="E111" s="250"/>
      <c r="F111" s="86"/>
    </row>
    <row r="112" spans="1:6" ht="12.75">
      <c r="A112" s="88"/>
      <c r="B112" s="5"/>
      <c r="C112" s="11"/>
      <c r="D112" s="11"/>
      <c r="E112" s="189" t="s">
        <v>394</v>
      </c>
      <c r="F112" s="75" t="s">
        <v>782</v>
      </c>
    </row>
    <row r="113" spans="1:6" ht="12.75">
      <c r="A113" s="102" t="s">
        <v>1137</v>
      </c>
      <c r="B113" s="7">
        <v>0.09</v>
      </c>
      <c r="C113" s="19"/>
      <c r="D113" s="19"/>
      <c r="E113" s="251">
        <v>28</v>
      </c>
      <c r="F113" s="274">
        <f>ROUND(E113*$B$2,2)</f>
        <v>0</v>
      </c>
    </row>
    <row r="114" spans="1:6" ht="12.75">
      <c r="A114" s="102" t="s">
        <v>1138</v>
      </c>
      <c r="B114" s="7">
        <v>0.1</v>
      </c>
      <c r="C114" s="19"/>
      <c r="D114" s="19"/>
      <c r="E114" s="249">
        <v>29.75</v>
      </c>
      <c r="F114" s="274">
        <f aca="true" t="shared" si="7" ref="F114:F121">ROUND(E114*$B$2,2)</f>
        <v>0</v>
      </c>
    </row>
    <row r="115" spans="1:6" ht="12.75">
      <c r="A115" s="102" t="s">
        <v>1139</v>
      </c>
      <c r="B115" s="7">
        <v>0.13</v>
      </c>
      <c r="C115" s="19"/>
      <c r="D115" s="19"/>
      <c r="E115" s="249">
        <v>31.75</v>
      </c>
      <c r="F115" s="274">
        <f t="shared" si="7"/>
        <v>0</v>
      </c>
    </row>
    <row r="116" spans="1:6" ht="12.75">
      <c r="A116" s="102" t="s">
        <v>1140</v>
      </c>
      <c r="B116" s="7">
        <v>0.26</v>
      </c>
      <c r="C116" s="19"/>
      <c r="D116" s="19"/>
      <c r="E116" s="249">
        <v>47</v>
      </c>
      <c r="F116" s="274">
        <f t="shared" si="7"/>
        <v>0</v>
      </c>
    </row>
    <row r="117" spans="1:6" ht="12.75">
      <c r="A117" s="102" t="s">
        <v>1141</v>
      </c>
      <c r="B117" s="7">
        <v>0.32</v>
      </c>
      <c r="C117" s="19"/>
      <c r="D117" s="19"/>
      <c r="E117" s="249">
        <v>58.75</v>
      </c>
      <c r="F117" s="274">
        <f t="shared" si="7"/>
        <v>0</v>
      </c>
    </row>
    <row r="118" spans="1:6" ht="12.75">
      <c r="A118" s="102" t="s">
        <v>1142</v>
      </c>
      <c r="B118" s="7">
        <v>0.37</v>
      </c>
      <c r="C118" s="19"/>
      <c r="D118" s="19"/>
      <c r="E118" s="249">
        <v>63.5</v>
      </c>
      <c r="F118" s="274">
        <f t="shared" si="7"/>
        <v>0</v>
      </c>
    </row>
    <row r="119" spans="1:6" ht="12.75">
      <c r="A119" s="102" t="s">
        <v>1143</v>
      </c>
      <c r="B119" s="7">
        <v>0.71</v>
      </c>
      <c r="C119" s="19"/>
      <c r="D119" s="19"/>
      <c r="E119" s="249">
        <v>111</v>
      </c>
      <c r="F119" s="274">
        <f t="shared" si="7"/>
        <v>0</v>
      </c>
    </row>
    <row r="120" spans="1:6" ht="12.75">
      <c r="A120" s="102" t="s">
        <v>1235</v>
      </c>
      <c r="B120" s="7">
        <v>0.71</v>
      </c>
      <c r="C120" s="19"/>
      <c r="D120" s="19"/>
      <c r="E120" s="249">
        <v>245</v>
      </c>
      <c r="F120" s="274">
        <f t="shared" si="7"/>
        <v>0</v>
      </c>
    </row>
    <row r="121" spans="1:6" ht="12.75">
      <c r="A121" s="102" t="s">
        <v>1236</v>
      </c>
      <c r="B121" s="7">
        <v>0.71</v>
      </c>
      <c r="C121" s="19"/>
      <c r="D121" s="19"/>
      <c r="E121" s="249">
        <v>290</v>
      </c>
      <c r="F121" s="274">
        <f t="shared" si="7"/>
        <v>0</v>
      </c>
    </row>
    <row r="122" spans="1:6" ht="12.75">
      <c r="A122" s="88"/>
      <c r="B122" s="5"/>
      <c r="C122" s="11"/>
      <c r="D122" s="11"/>
      <c r="E122" s="250"/>
      <c r="F122" s="86"/>
    </row>
    <row r="123" spans="1:6" ht="12.75">
      <c r="A123" s="99"/>
      <c r="B123" s="5"/>
      <c r="C123" s="11"/>
      <c r="D123" s="11"/>
      <c r="E123" s="189" t="s">
        <v>394</v>
      </c>
      <c r="F123" s="75" t="s">
        <v>782</v>
      </c>
    </row>
    <row r="124" spans="1:6" ht="12.75">
      <c r="A124" s="102" t="s">
        <v>1144</v>
      </c>
      <c r="B124" s="7">
        <v>0.13</v>
      </c>
      <c r="C124" s="19"/>
      <c r="D124" s="19"/>
      <c r="E124" s="251">
        <v>13.5</v>
      </c>
      <c r="F124" s="274">
        <f>ROUND(E124*$B$2,2)</f>
        <v>0</v>
      </c>
    </row>
    <row r="125" spans="1:6" ht="12.75">
      <c r="A125" s="102" t="s">
        <v>1145</v>
      </c>
      <c r="B125" s="7">
        <v>0.1</v>
      </c>
      <c r="C125" s="19"/>
      <c r="D125" s="19"/>
      <c r="E125" s="249">
        <v>17.5</v>
      </c>
      <c r="F125" s="274">
        <f aca="true" t="shared" si="8" ref="F125:F134">ROUND(E125*$B$2,2)</f>
        <v>0</v>
      </c>
    </row>
    <row r="126" spans="1:6" ht="12.75">
      <c r="A126" s="102" t="s">
        <v>1146</v>
      </c>
      <c r="B126" s="7">
        <v>0.18</v>
      </c>
      <c r="C126" s="19"/>
      <c r="D126" s="19"/>
      <c r="E126" s="249">
        <v>20.75</v>
      </c>
      <c r="F126" s="274">
        <f t="shared" si="8"/>
        <v>0</v>
      </c>
    </row>
    <row r="127" spans="1:6" ht="12.75">
      <c r="A127" s="102" t="s">
        <v>1147</v>
      </c>
      <c r="B127" s="7">
        <v>0.27</v>
      </c>
      <c r="C127" s="19"/>
      <c r="D127" s="19"/>
      <c r="E127" s="249">
        <v>20.75</v>
      </c>
      <c r="F127" s="274">
        <f t="shared" si="8"/>
        <v>0</v>
      </c>
    </row>
    <row r="128" spans="1:6" ht="12.75">
      <c r="A128" s="102" t="s">
        <v>1148</v>
      </c>
      <c r="B128" s="7">
        <v>0.31</v>
      </c>
      <c r="C128" s="19"/>
      <c r="D128" s="19"/>
      <c r="E128" s="249">
        <v>29</v>
      </c>
      <c r="F128" s="274">
        <f t="shared" si="8"/>
        <v>0</v>
      </c>
    </row>
    <row r="129" spans="1:6" ht="12.75">
      <c r="A129" s="102" t="s">
        <v>1149</v>
      </c>
      <c r="B129" s="7">
        <v>0.41</v>
      </c>
      <c r="C129" s="19"/>
      <c r="D129" s="19"/>
      <c r="E129" s="249">
        <v>29.75</v>
      </c>
      <c r="F129" s="274">
        <f t="shared" si="8"/>
        <v>0</v>
      </c>
    </row>
    <row r="130" spans="1:6" ht="12.75">
      <c r="A130" s="102" t="s">
        <v>1150</v>
      </c>
      <c r="B130" s="7">
        <v>0.29</v>
      </c>
      <c r="C130" s="19"/>
      <c r="D130" s="19"/>
      <c r="E130" s="249">
        <v>31</v>
      </c>
      <c r="F130" s="274">
        <f t="shared" si="8"/>
        <v>0</v>
      </c>
    </row>
    <row r="131" spans="1:6" ht="12.75">
      <c r="A131" s="102" t="s">
        <v>1151</v>
      </c>
      <c r="B131" s="7">
        <v>0.51</v>
      </c>
      <c r="C131" s="19"/>
      <c r="D131" s="19"/>
      <c r="E131" s="249">
        <v>35</v>
      </c>
      <c r="F131" s="274">
        <f t="shared" si="8"/>
        <v>0</v>
      </c>
    </row>
    <row r="132" spans="1:6" ht="12.75">
      <c r="A132" s="102" t="s">
        <v>1152</v>
      </c>
      <c r="B132" s="7">
        <v>0.53</v>
      </c>
      <c r="C132" s="19"/>
      <c r="D132" s="19"/>
      <c r="E132" s="249">
        <v>45.25</v>
      </c>
      <c r="F132" s="274">
        <f t="shared" si="8"/>
        <v>0</v>
      </c>
    </row>
    <row r="133" spans="1:6" ht="12.75">
      <c r="A133" s="102" t="s">
        <v>1153</v>
      </c>
      <c r="B133" s="7">
        <v>0.53</v>
      </c>
      <c r="C133" s="19"/>
      <c r="D133" s="19"/>
      <c r="E133" s="249">
        <v>41.25</v>
      </c>
      <c r="F133" s="274">
        <f t="shared" si="8"/>
        <v>0</v>
      </c>
    </row>
    <row r="134" spans="1:6" ht="12.75">
      <c r="A134" s="102" t="s">
        <v>1154</v>
      </c>
      <c r="B134" s="7">
        <v>0.77</v>
      </c>
      <c r="C134" s="19"/>
      <c r="D134" s="19"/>
      <c r="E134" s="249">
        <v>66.75</v>
      </c>
      <c r="F134" s="274">
        <f t="shared" si="8"/>
        <v>0</v>
      </c>
    </row>
    <row r="135" spans="1:6" ht="12.75">
      <c r="A135" s="88"/>
      <c r="B135" s="5"/>
      <c r="C135" s="16"/>
      <c r="D135" s="16"/>
      <c r="E135" s="250"/>
      <c r="F135" s="86"/>
    </row>
    <row r="136" spans="1:6" ht="12.75">
      <c r="A136" s="99"/>
      <c r="B136" s="5"/>
      <c r="C136" s="11"/>
      <c r="D136" s="11"/>
      <c r="E136" s="189" t="s">
        <v>394</v>
      </c>
      <c r="F136" s="75" t="s">
        <v>782</v>
      </c>
    </row>
    <row r="137" spans="1:6" ht="12.75">
      <c r="A137" s="102" t="s">
        <v>1155</v>
      </c>
      <c r="B137" s="7">
        <v>0.05</v>
      </c>
      <c r="C137" s="19">
        <v>180</v>
      </c>
      <c r="D137" s="19"/>
      <c r="E137" s="251">
        <v>13.25</v>
      </c>
      <c r="F137" s="274">
        <f>ROUND(E137*$B$2,2)</f>
        <v>0</v>
      </c>
    </row>
    <row r="138" spans="1:6" ht="12.75">
      <c r="A138" s="102" t="s">
        <v>1156</v>
      </c>
      <c r="B138" s="7">
        <v>0.06</v>
      </c>
      <c r="C138" s="19">
        <v>120</v>
      </c>
      <c r="D138" s="19"/>
      <c r="E138" s="249">
        <v>15.5</v>
      </c>
      <c r="F138" s="274">
        <f aca="true" t="shared" si="9" ref="F138:F150">ROUND(E138*$B$2,2)</f>
        <v>0</v>
      </c>
    </row>
    <row r="139" spans="1:6" ht="12.75">
      <c r="A139" s="102" t="s">
        <v>1157</v>
      </c>
      <c r="B139" s="7">
        <v>0.08</v>
      </c>
      <c r="C139" s="19">
        <v>100</v>
      </c>
      <c r="D139" s="19"/>
      <c r="E139" s="249">
        <v>18</v>
      </c>
      <c r="F139" s="274">
        <f t="shared" si="9"/>
        <v>0</v>
      </c>
    </row>
    <row r="140" spans="1:6" ht="12.75">
      <c r="A140" s="102" t="s">
        <v>1158</v>
      </c>
      <c r="B140" s="7">
        <v>0.1</v>
      </c>
      <c r="C140" s="19">
        <v>80</v>
      </c>
      <c r="D140" s="19"/>
      <c r="E140" s="249">
        <v>24.75</v>
      </c>
      <c r="F140" s="274">
        <f t="shared" si="9"/>
        <v>0</v>
      </c>
    </row>
    <row r="141" spans="1:6" ht="12.75">
      <c r="A141" s="102" t="s">
        <v>1159</v>
      </c>
      <c r="B141" s="7">
        <v>0.14</v>
      </c>
      <c r="C141" s="19">
        <v>50</v>
      </c>
      <c r="D141" s="19"/>
      <c r="E141" s="249">
        <v>28</v>
      </c>
      <c r="F141" s="274">
        <f t="shared" si="9"/>
        <v>0</v>
      </c>
    </row>
    <row r="142" spans="1:6" ht="12.75">
      <c r="A142" s="102" t="s">
        <v>1160</v>
      </c>
      <c r="B142" s="7">
        <v>0.17</v>
      </c>
      <c r="C142" s="19">
        <v>40</v>
      </c>
      <c r="D142" s="19"/>
      <c r="E142" s="249">
        <v>31</v>
      </c>
      <c r="F142" s="274">
        <f t="shared" si="9"/>
        <v>0</v>
      </c>
    </row>
    <row r="143" spans="1:6" ht="12.75">
      <c r="A143" s="102" t="s">
        <v>1161</v>
      </c>
      <c r="B143" s="7">
        <v>0.3</v>
      </c>
      <c r="C143" s="19">
        <v>25</v>
      </c>
      <c r="D143" s="19"/>
      <c r="E143" s="249">
        <v>49.25</v>
      </c>
      <c r="F143" s="274">
        <f t="shared" si="9"/>
        <v>0</v>
      </c>
    </row>
    <row r="144" spans="1:6" ht="12.75">
      <c r="A144" s="102" t="s">
        <v>1162</v>
      </c>
      <c r="B144" s="7">
        <v>0.43</v>
      </c>
      <c r="C144" s="130"/>
      <c r="D144" s="13"/>
      <c r="E144" s="249">
        <v>82.5</v>
      </c>
      <c r="F144" s="274">
        <f t="shared" si="9"/>
        <v>0</v>
      </c>
    </row>
    <row r="145" spans="1:6" ht="12.75">
      <c r="A145" s="102" t="s">
        <v>1163</v>
      </c>
      <c r="B145" s="7"/>
      <c r="C145" s="19"/>
      <c r="D145" s="13"/>
      <c r="E145" s="249">
        <v>109.5</v>
      </c>
      <c r="F145" s="274">
        <f t="shared" si="9"/>
        <v>0</v>
      </c>
    </row>
    <row r="146" spans="1:6" ht="12.75">
      <c r="A146" s="102" t="s">
        <v>1164</v>
      </c>
      <c r="B146" s="7"/>
      <c r="C146" s="19"/>
      <c r="D146" s="13"/>
      <c r="E146" s="249">
        <v>203</v>
      </c>
      <c r="F146" s="274">
        <f t="shared" si="9"/>
        <v>0</v>
      </c>
    </row>
    <row r="147" spans="1:6" ht="12.75">
      <c r="A147" s="102" t="s">
        <v>1165</v>
      </c>
      <c r="B147" s="7"/>
      <c r="C147" s="138"/>
      <c r="D147" s="19"/>
      <c r="E147" s="249">
        <v>238</v>
      </c>
      <c r="F147" s="274">
        <f t="shared" si="9"/>
        <v>0</v>
      </c>
    </row>
    <row r="148" spans="1:6" ht="12.75">
      <c r="A148" s="102" t="s">
        <v>1166</v>
      </c>
      <c r="B148" s="7"/>
      <c r="C148" s="19"/>
      <c r="D148" s="19"/>
      <c r="E148" s="249">
        <v>293.5</v>
      </c>
      <c r="F148" s="274">
        <f t="shared" si="9"/>
        <v>0</v>
      </c>
    </row>
    <row r="149" spans="1:6" ht="12.75">
      <c r="A149" s="102" t="s">
        <v>1167</v>
      </c>
      <c r="B149" s="7"/>
      <c r="C149" s="19"/>
      <c r="D149" s="19"/>
      <c r="E149" s="249">
        <v>341</v>
      </c>
      <c r="F149" s="274">
        <f t="shared" si="9"/>
        <v>0</v>
      </c>
    </row>
    <row r="150" spans="1:6" ht="12.75">
      <c r="A150" s="102" t="s">
        <v>1168</v>
      </c>
      <c r="B150" s="7"/>
      <c r="C150" s="19"/>
      <c r="D150" s="19"/>
      <c r="E150" s="249">
        <v>436</v>
      </c>
      <c r="F150" s="274">
        <f t="shared" si="9"/>
        <v>0</v>
      </c>
    </row>
    <row r="151" spans="1:6" ht="12.75">
      <c r="A151" s="88"/>
      <c r="B151" s="5"/>
      <c r="C151" s="11"/>
      <c r="D151" s="11"/>
      <c r="E151" s="250"/>
      <c r="F151" s="266"/>
    </row>
    <row r="152" spans="1:6" ht="12.75">
      <c r="A152" s="99"/>
      <c r="B152" s="5"/>
      <c r="C152" s="11"/>
      <c r="D152" s="11"/>
      <c r="E152" s="189" t="s">
        <v>394</v>
      </c>
      <c r="F152" s="75" t="s">
        <v>782</v>
      </c>
    </row>
    <row r="153" spans="1:6" ht="12.75">
      <c r="A153" s="102" t="s">
        <v>1169</v>
      </c>
      <c r="B153" s="7">
        <v>0.17</v>
      </c>
      <c r="C153" s="13"/>
      <c r="D153" s="13"/>
      <c r="E153" s="251">
        <v>41.25</v>
      </c>
      <c r="F153" s="274">
        <f>ROUND(E153*$B$2,2)</f>
        <v>0</v>
      </c>
    </row>
    <row r="154" spans="1:6" ht="12.75">
      <c r="A154" s="102" t="s">
        <v>1170</v>
      </c>
      <c r="B154" s="7">
        <v>0.2</v>
      </c>
      <c r="C154" s="13"/>
      <c r="D154" s="13"/>
      <c r="E154" s="249">
        <v>51.75</v>
      </c>
      <c r="F154" s="274">
        <f>ROUND(E154*$B$2,2)</f>
        <v>0</v>
      </c>
    </row>
    <row r="155" spans="1:6" ht="12.75">
      <c r="A155" s="102" t="s">
        <v>1171</v>
      </c>
      <c r="B155" s="7">
        <v>0.29</v>
      </c>
      <c r="C155" s="13"/>
      <c r="D155" s="13"/>
      <c r="E155" s="249">
        <v>62</v>
      </c>
      <c r="F155" s="274">
        <f>ROUND(E155*$B$2,2)</f>
        <v>0</v>
      </c>
    </row>
    <row r="156" spans="1:6" ht="12.75">
      <c r="A156" s="102" t="s">
        <v>1172</v>
      </c>
      <c r="B156" s="7">
        <v>0.34</v>
      </c>
      <c r="C156" s="19"/>
      <c r="D156" s="19"/>
      <c r="E156" s="249">
        <v>82.5</v>
      </c>
      <c r="F156" s="274">
        <f>ROUND(E156*$B$2,2)</f>
        <v>0</v>
      </c>
    </row>
    <row r="157" spans="1:6" ht="12.75">
      <c r="A157" s="102" t="s">
        <v>1173</v>
      </c>
      <c r="B157" s="7">
        <v>0.7</v>
      </c>
      <c r="C157" s="19"/>
      <c r="D157" s="19"/>
      <c r="E157" s="249">
        <v>124</v>
      </c>
      <c r="F157" s="274">
        <f>ROUND(E157*$B$2,2)</f>
        <v>0</v>
      </c>
    </row>
    <row r="158" spans="1:6" ht="12.75">
      <c r="A158" s="102" t="s">
        <v>1174</v>
      </c>
      <c r="B158" s="7">
        <v>0.88</v>
      </c>
      <c r="C158" s="19"/>
      <c r="D158" s="19"/>
      <c r="E158" s="249">
        <v>174.5</v>
      </c>
      <c r="F158" s="274">
        <f>ROUND(E158*$B$2,2)</f>
        <v>0</v>
      </c>
    </row>
    <row r="159" spans="1:6" ht="12.75">
      <c r="A159" s="88"/>
      <c r="B159" s="5"/>
      <c r="C159" s="11"/>
      <c r="D159" s="11"/>
      <c r="E159" s="250"/>
      <c r="F159" s="86"/>
    </row>
    <row r="160" spans="1:6" ht="12.75">
      <c r="A160" s="99"/>
      <c r="B160" s="5"/>
      <c r="C160" s="11"/>
      <c r="D160" s="11"/>
      <c r="E160" s="189" t="s">
        <v>394</v>
      </c>
      <c r="F160" s="75" t="s">
        <v>782</v>
      </c>
    </row>
    <row r="161" spans="1:6" ht="12.75">
      <c r="A161" s="102" t="s">
        <v>1175</v>
      </c>
      <c r="B161" s="7">
        <v>0.03</v>
      </c>
      <c r="C161" s="19"/>
      <c r="D161" s="19"/>
      <c r="E161" s="251">
        <v>11.5</v>
      </c>
      <c r="F161" s="274">
        <f>ROUND(E161*$B$2,2)</f>
        <v>0</v>
      </c>
    </row>
    <row r="162" spans="1:6" ht="12.75">
      <c r="A162" s="102" t="s">
        <v>1176</v>
      </c>
      <c r="B162" s="7">
        <v>0.03</v>
      </c>
      <c r="C162" s="19"/>
      <c r="D162" s="19"/>
      <c r="E162" s="251">
        <v>11.5</v>
      </c>
      <c r="F162" s="274">
        <f aca="true" t="shared" si="10" ref="F162:F183">ROUND(E162*$B$2,2)</f>
        <v>0</v>
      </c>
    </row>
    <row r="163" spans="1:6" ht="12.75">
      <c r="A163" s="102" t="s">
        <v>1177</v>
      </c>
      <c r="B163" s="7">
        <v>0.03</v>
      </c>
      <c r="C163" s="19"/>
      <c r="D163" s="19"/>
      <c r="E163" s="251">
        <v>11.5</v>
      </c>
      <c r="F163" s="274">
        <f t="shared" si="10"/>
        <v>0</v>
      </c>
    </row>
    <row r="164" spans="1:6" ht="12.75">
      <c r="A164" s="102" t="s">
        <v>1178</v>
      </c>
      <c r="B164" s="7">
        <v>0.04</v>
      </c>
      <c r="C164" s="19"/>
      <c r="D164" s="19"/>
      <c r="E164" s="251">
        <v>11.5</v>
      </c>
      <c r="F164" s="274">
        <f t="shared" si="10"/>
        <v>0</v>
      </c>
    </row>
    <row r="165" spans="1:6" ht="12.75">
      <c r="A165" s="102" t="s">
        <v>1179</v>
      </c>
      <c r="B165" s="7">
        <v>0.02</v>
      </c>
      <c r="C165" s="19"/>
      <c r="D165" s="19"/>
      <c r="E165" s="251">
        <v>11.5</v>
      </c>
      <c r="F165" s="274">
        <f t="shared" si="10"/>
        <v>0</v>
      </c>
    </row>
    <row r="166" spans="1:6" ht="12.75">
      <c r="A166" s="102" t="s">
        <v>1180</v>
      </c>
      <c r="B166" s="7">
        <v>0.04</v>
      </c>
      <c r="C166" s="19"/>
      <c r="D166" s="19"/>
      <c r="E166" s="251">
        <v>11.5</v>
      </c>
      <c r="F166" s="274">
        <f t="shared" si="10"/>
        <v>0</v>
      </c>
    </row>
    <row r="167" spans="1:6" ht="12.75">
      <c r="A167" s="102" t="s">
        <v>1181</v>
      </c>
      <c r="B167" s="7">
        <v>0.06</v>
      </c>
      <c r="C167" s="19"/>
      <c r="D167" s="19"/>
      <c r="E167" s="251">
        <v>11.5</v>
      </c>
      <c r="F167" s="274">
        <f t="shared" si="10"/>
        <v>0</v>
      </c>
    </row>
    <row r="168" spans="1:6" ht="12.75">
      <c r="A168" s="102" t="s">
        <v>1182</v>
      </c>
      <c r="B168" s="7">
        <v>0.02</v>
      </c>
      <c r="C168" s="19"/>
      <c r="D168" s="19"/>
      <c r="E168" s="249">
        <v>14.75</v>
      </c>
      <c r="F168" s="274">
        <f t="shared" si="10"/>
        <v>0</v>
      </c>
    </row>
    <row r="169" spans="1:6" ht="12.75">
      <c r="A169" s="102" t="s">
        <v>1183</v>
      </c>
      <c r="B169" s="7">
        <v>0.04</v>
      </c>
      <c r="C169" s="19"/>
      <c r="D169" s="19"/>
      <c r="E169" s="249">
        <v>14.75</v>
      </c>
      <c r="F169" s="274">
        <f t="shared" si="10"/>
        <v>0</v>
      </c>
    </row>
    <row r="170" spans="1:6" ht="12.75">
      <c r="A170" s="102" t="s">
        <v>1184</v>
      </c>
      <c r="B170" s="7">
        <v>0.06</v>
      </c>
      <c r="C170" s="19"/>
      <c r="D170" s="19"/>
      <c r="E170" s="249">
        <v>14.75</v>
      </c>
      <c r="F170" s="274">
        <f t="shared" si="10"/>
        <v>0</v>
      </c>
    </row>
    <row r="171" spans="1:6" ht="12.75">
      <c r="A171" s="102" t="s">
        <v>1185</v>
      </c>
      <c r="B171" s="7">
        <v>0.07</v>
      </c>
      <c r="C171" s="19"/>
      <c r="D171" s="19"/>
      <c r="E171" s="249">
        <v>14.75</v>
      </c>
      <c r="F171" s="274">
        <f t="shared" si="10"/>
        <v>0</v>
      </c>
    </row>
    <row r="172" spans="1:6" ht="12.75">
      <c r="A172" s="102" t="s">
        <v>1186</v>
      </c>
      <c r="B172" s="7">
        <v>0.09</v>
      </c>
      <c r="C172" s="19"/>
      <c r="D172" s="19"/>
      <c r="E172" s="249">
        <v>14.75</v>
      </c>
      <c r="F172" s="274">
        <f t="shared" si="10"/>
        <v>0</v>
      </c>
    </row>
    <row r="173" spans="1:6" ht="12.75">
      <c r="A173" s="102" t="s">
        <v>1187</v>
      </c>
      <c r="B173" s="7">
        <v>0.05</v>
      </c>
      <c r="C173" s="13"/>
      <c r="D173" s="13"/>
      <c r="E173" s="249">
        <v>16.75</v>
      </c>
      <c r="F173" s="274">
        <f t="shared" si="10"/>
        <v>0</v>
      </c>
    </row>
    <row r="174" spans="1:6" ht="12.75">
      <c r="A174" s="102" t="s">
        <v>1188</v>
      </c>
      <c r="B174" s="7">
        <v>0.06</v>
      </c>
      <c r="C174" s="13"/>
      <c r="D174" s="13"/>
      <c r="E174" s="249">
        <v>17.5</v>
      </c>
      <c r="F174" s="274">
        <f t="shared" si="10"/>
        <v>0</v>
      </c>
    </row>
    <row r="175" spans="1:6" ht="12.75">
      <c r="A175" s="102" t="s">
        <v>1189</v>
      </c>
      <c r="B175" s="7">
        <v>0.04</v>
      </c>
      <c r="C175" s="13"/>
      <c r="D175" s="13"/>
      <c r="E175" s="249">
        <v>18.75</v>
      </c>
      <c r="F175" s="274">
        <f t="shared" si="10"/>
        <v>0</v>
      </c>
    </row>
    <row r="176" spans="1:6" ht="12.75">
      <c r="A176" s="102" t="s">
        <v>1190</v>
      </c>
      <c r="B176" s="7">
        <v>0.05</v>
      </c>
      <c r="C176" s="19"/>
      <c r="D176" s="19"/>
      <c r="E176" s="249">
        <v>18.75</v>
      </c>
      <c r="F176" s="274">
        <f t="shared" si="10"/>
        <v>0</v>
      </c>
    </row>
    <row r="177" spans="1:6" ht="12.75">
      <c r="A177" s="102" t="s">
        <v>1191</v>
      </c>
      <c r="B177" s="7">
        <v>0.06</v>
      </c>
      <c r="C177" s="19"/>
      <c r="D177" s="19"/>
      <c r="E177" s="249">
        <v>18.75</v>
      </c>
      <c r="F177" s="274">
        <f t="shared" si="10"/>
        <v>0</v>
      </c>
    </row>
    <row r="178" spans="1:6" ht="12.75">
      <c r="A178" s="102" t="s">
        <v>1192</v>
      </c>
      <c r="B178" s="7">
        <v>0.09</v>
      </c>
      <c r="C178" s="19"/>
      <c r="D178" s="19"/>
      <c r="E178" s="249">
        <v>18.75</v>
      </c>
      <c r="F178" s="274">
        <f t="shared" si="10"/>
        <v>0</v>
      </c>
    </row>
    <row r="179" spans="1:6" ht="12.75">
      <c r="A179" s="102" t="s">
        <v>1193</v>
      </c>
      <c r="B179" s="7">
        <v>0.18</v>
      </c>
      <c r="C179" s="19"/>
      <c r="D179" s="19"/>
      <c r="E179" s="249">
        <v>18.75</v>
      </c>
      <c r="F179" s="274">
        <f t="shared" si="10"/>
        <v>0</v>
      </c>
    </row>
    <row r="180" spans="1:6" ht="12.75">
      <c r="A180" s="102" t="s">
        <v>1194</v>
      </c>
      <c r="B180" s="7"/>
      <c r="C180" s="19"/>
      <c r="D180" s="19"/>
      <c r="E180" s="249">
        <v>31</v>
      </c>
      <c r="F180" s="274">
        <f t="shared" si="10"/>
        <v>0</v>
      </c>
    </row>
    <row r="181" spans="1:6" ht="12.75">
      <c r="A181" s="102" t="s">
        <v>1195</v>
      </c>
      <c r="B181" s="7"/>
      <c r="C181" s="19"/>
      <c r="D181" s="19"/>
      <c r="E181" s="249">
        <v>31</v>
      </c>
      <c r="F181" s="274">
        <f t="shared" si="10"/>
        <v>0</v>
      </c>
    </row>
    <row r="182" spans="1:6" ht="12.75">
      <c r="A182" s="102" t="s">
        <v>1196</v>
      </c>
      <c r="B182" s="7">
        <v>0.07</v>
      </c>
      <c r="C182" s="19"/>
      <c r="D182" s="19"/>
      <c r="E182" s="249">
        <v>31</v>
      </c>
      <c r="F182" s="274">
        <f t="shared" si="10"/>
        <v>0</v>
      </c>
    </row>
    <row r="183" spans="1:6" ht="12.75">
      <c r="A183" s="102" t="s">
        <v>1197</v>
      </c>
      <c r="B183" s="7">
        <v>0.15</v>
      </c>
      <c r="C183" s="19"/>
      <c r="D183" s="19"/>
      <c r="E183" s="249">
        <v>28.25</v>
      </c>
      <c r="F183" s="274">
        <f t="shared" si="10"/>
        <v>0</v>
      </c>
    </row>
    <row r="184" spans="1:6" ht="12.75">
      <c r="A184" s="88"/>
      <c r="B184" s="5"/>
      <c r="C184" s="11"/>
      <c r="D184" s="11"/>
      <c r="E184" s="250"/>
      <c r="F184" s="86"/>
    </row>
    <row r="185" spans="1:6" ht="12.75">
      <c r="A185" s="99"/>
      <c r="B185" s="5"/>
      <c r="C185" s="11"/>
      <c r="D185" s="11"/>
      <c r="E185" s="189" t="s">
        <v>394</v>
      </c>
      <c r="F185" s="75" t="s">
        <v>782</v>
      </c>
    </row>
    <row r="186" spans="1:6" ht="12.75">
      <c r="A186" s="102" t="s">
        <v>1198</v>
      </c>
      <c r="B186" s="7">
        <v>0.02</v>
      </c>
      <c r="C186" s="19"/>
      <c r="D186" s="19"/>
      <c r="E186" s="251">
        <v>6.5</v>
      </c>
      <c r="F186" s="274">
        <f>ROUND(E186*$B$2,2)</f>
        <v>0</v>
      </c>
    </row>
    <row r="187" spans="1:6" ht="12.75">
      <c r="A187" s="102" t="s">
        <v>1199</v>
      </c>
      <c r="B187" s="7">
        <v>0.02</v>
      </c>
      <c r="C187" s="19"/>
      <c r="D187" s="19"/>
      <c r="E187" s="249">
        <v>8.5</v>
      </c>
      <c r="F187" s="274">
        <f>ROUND(E187*$B$2,2)</f>
        <v>0</v>
      </c>
    </row>
    <row r="188" spans="1:6" ht="12.75">
      <c r="A188" s="88"/>
      <c r="B188" s="5"/>
      <c r="C188" s="11"/>
      <c r="D188" s="11"/>
      <c r="E188" s="250"/>
      <c r="F188" s="86"/>
    </row>
    <row r="189" spans="1:6" ht="12.75">
      <c r="A189" s="88"/>
      <c r="B189" s="5"/>
      <c r="C189" s="11"/>
      <c r="D189" s="11"/>
      <c r="E189" s="189" t="s">
        <v>394</v>
      </c>
      <c r="F189" s="75" t="s">
        <v>782</v>
      </c>
    </row>
    <row r="190" spans="1:6" ht="12.75">
      <c r="A190" s="102" t="s">
        <v>1200</v>
      </c>
      <c r="B190" s="7">
        <v>0.13</v>
      </c>
      <c r="C190" s="19"/>
      <c r="D190" s="19"/>
      <c r="E190" s="251">
        <v>18</v>
      </c>
      <c r="F190" s="274">
        <f>ROUND(E190*$B$2,2)</f>
        <v>0</v>
      </c>
    </row>
    <row r="191" spans="1:6" ht="12.75">
      <c r="A191" s="102" t="s">
        <v>1201</v>
      </c>
      <c r="B191" s="7">
        <v>0.18</v>
      </c>
      <c r="C191" s="13"/>
      <c r="D191" s="13"/>
      <c r="E191" s="249">
        <v>19.25</v>
      </c>
      <c r="F191" s="274">
        <f aca="true" t="shared" si="11" ref="F191:F198">ROUND(E191*$B$2,2)</f>
        <v>0</v>
      </c>
    </row>
    <row r="192" spans="1:6" ht="12.75">
      <c r="A192" s="102" t="s">
        <v>1202</v>
      </c>
      <c r="B192" s="7">
        <v>0.18</v>
      </c>
      <c r="C192" s="13"/>
      <c r="D192" s="13"/>
      <c r="E192" s="249">
        <v>25.5</v>
      </c>
      <c r="F192" s="274">
        <f t="shared" si="11"/>
        <v>0</v>
      </c>
    </row>
    <row r="193" spans="1:6" ht="12.75">
      <c r="A193" s="102" t="s">
        <v>1203</v>
      </c>
      <c r="B193" s="7">
        <v>0.35</v>
      </c>
      <c r="C193" s="13"/>
      <c r="D193" s="13"/>
      <c r="E193" s="249">
        <v>40.5</v>
      </c>
      <c r="F193" s="274">
        <f t="shared" si="11"/>
        <v>0</v>
      </c>
    </row>
    <row r="194" spans="1:6" ht="12.75">
      <c r="A194" s="102" t="s">
        <v>1204</v>
      </c>
      <c r="B194" s="7">
        <v>0.46</v>
      </c>
      <c r="C194" s="13"/>
      <c r="D194" s="13"/>
      <c r="E194" s="249">
        <v>52.5</v>
      </c>
      <c r="F194" s="274">
        <f t="shared" si="11"/>
        <v>0</v>
      </c>
    </row>
    <row r="195" spans="1:6" ht="12.75">
      <c r="A195" s="102" t="s">
        <v>1205</v>
      </c>
      <c r="B195" s="7">
        <v>0.53</v>
      </c>
      <c r="C195" s="19"/>
      <c r="D195" s="19"/>
      <c r="E195" s="249">
        <v>52.5</v>
      </c>
      <c r="F195" s="274">
        <f t="shared" si="11"/>
        <v>0</v>
      </c>
    </row>
    <row r="196" spans="1:6" ht="12.75">
      <c r="A196" s="102" t="s">
        <v>1206</v>
      </c>
      <c r="B196" s="7">
        <v>0.84</v>
      </c>
      <c r="C196" s="19"/>
      <c r="D196" s="19"/>
      <c r="E196" s="249">
        <v>105</v>
      </c>
      <c r="F196" s="274">
        <f t="shared" si="11"/>
        <v>0</v>
      </c>
    </row>
    <row r="197" spans="1:6" ht="12.75">
      <c r="A197" s="102" t="s">
        <v>1207</v>
      </c>
      <c r="B197" s="7">
        <v>1.01</v>
      </c>
      <c r="C197" s="19"/>
      <c r="D197" s="19"/>
      <c r="E197" s="249">
        <v>181</v>
      </c>
      <c r="F197" s="274">
        <f t="shared" si="11"/>
        <v>0</v>
      </c>
    </row>
    <row r="198" spans="1:6" ht="12.75">
      <c r="A198" s="102" t="s">
        <v>1208</v>
      </c>
      <c r="B198" s="7">
        <v>1.32</v>
      </c>
      <c r="C198" s="19"/>
      <c r="D198" s="19"/>
      <c r="E198" s="249">
        <v>219</v>
      </c>
      <c r="F198" s="274">
        <f t="shared" si="11"/>
        <v>0</v>
      </c>
    </row>
    <row r="200" spans="1:6" ht="12.75">
      <c r="A200" s="88"/>
      <c r="B200" s="5"/>
      <c r="C200" s="11"/>
      <c r="D200" s="11"/>
      <c r="E200" s="189" t="s">
        <v>394</v>
      </c>
      <c r="F200" s="75" t="s">
        <v>782</v>
      </c>
    </row>
    <row r="201" spans="1:6" ht="12.75">
      <c r="A201" s="102" t="s">
        <v>1209</v>
      </c>
      <c r="B201" s="7">
        <v>0.23</v>
      </c>
      <c r="C201" s="19"/>
      <c r="D201" s="19"/>
      <c r="E201" s="251">
        <v>35</v>
      </c>
      <c r="F201" s="274">
        <f>ROUND(E201*$B$2,2)</f>
        <v>0</v>
      </c>
    </row>
    <row r="202" spans="1:6" ht="12.75">
      <c r="A202" s="102" t="s">
        <v>1210</v>
      </c>
      <c r="B202" s="7">
        <v>0.32</v>
      </c>
      <c r="C202" s="19"/>
      <c r="D202" s="19"/>
      <c r="E202" s="249">
        <v>52.5</v>
      </c>
      <c r="F202" s="274">
        <f>ROUND(E202*$B$2,2)</f>
        <v>0</v>
      </c>
    </row>
    <row r="203" spans="1:6" ht="12.75">
      <c r="A203" s="102" t="s">
        <v>1211</v>
      </c>
      <c r="B203" s="7">
        <v>0.54</v>
      </c>
      <c r="C203" s="19"/>
      <c r="D203" s="19"/>
      <c r="E203" s="249">
        <v>89</v>
      </c>
      <c r="F203" s="274">
        <f>ROUND(E203*$B$2,2)</f>
        <v>0</v>
      </c>
    </row>
    <row r="204" spans="1:6" ht="12.75">
      <c r="A204" s="88"/>
      <c r="B204" s="5"/>
      <c r="C204" s="11"/>
      <c r="D204" s="11"/>
      <c r="E204" s="250"/>
      <c r="F204" s="86"/>
    </row>
    <row r="205" spans="1:6" ht="12.75">
      <c r="A205" s="88"/>
      <c r="B205" s="5"/>
      <c r="C205" s="11"/>
      <c r="D205" s="11"/>
      <c r="E205" s="189" t="s">
        <v>394</v>
      </c>
      <c r="F205" s="75" t="s">
        <v>782</v>
      </c>
    </row>
    <row r="206" spans="1:6" ht="12.75">
      <c r="A206" s="102" t="s">
        <v>204</v>
      </c>
      <c r="B206" s="7">
        <v>0.13</v>
      </c>
      <c r="C206" s="19"/>
      <c r="D206" s="19"/>
      <c r="E206" s="251">
        <v>325</v>
      </c>
      <c r="F206" s="274">
        <f>ROUND(E206*$B$2,2)</f>
        <v>0</v>
      </c>
    </row>
    <row r="207" spans="1:6" ht="12.75">
      <c r="A207" s="102" t="s">
        <v>205</v>
      </c>
      <c r="B207" s="7">
        <v>0.18</v>
      </c>
      <c r="C207" s="19"/>
      <c r="D207" s="19"/>
      <c r="E207" s="249">
        <v>341</v>
      </c>
      <c r="F207" s="274">
        <f aca="true" t="shared" si="12" ref="F207:F213">ROUND(E207*$B$2,2)</f>
        <v>0</v>
      </c>
    </row>
    <row r="208" spans="1:6" ht="12.75">
      <c r="A208" s="102" t="s">
        <v>206</v>
      </c>
      <c r="B208" s="7">
        <v>0.18</v>
      </c>
      <c r="C208" s="19"/>
      <c r="D208" s="19"/>
      <c r="E208" s="249">
        <v>460</v>
      </c>
      <c r="F208" s="274">
        <f t="shared" si="12"/>
        <v>0</v>
      </c>
    </row>
    <row r="209" spans="1:6" ht="12.75">
      <c r="A209" s="102" t="s">
        <v>207</v>
      </c>
      <c r="B209" s="7">
        <v>0.35</v>
      </c>
      <c r="C209" s="19"/>
      <c r="D209" s="19"/>
      <c r="E209" s="249">
        <v>753.5</v>
      </c>
      <c r="F209" s="274">
        <f t="shared" si="12"/>
        <v>0</v>
      </c>
    </row>
    <row r="210" spans="1:6" ht="12.75">
      <c r="A210" s="102" t="s">
        <v>208</v>
      </c>
      <c r="B210" s="7">
        <v>0.53</v>
      </c>
      <c r="C210" s="19"/>
      <c r="D210" s="19"/>
      <c r="E210" s="249">
        <v>951.5</v>
      </c>
      <c r="F210" s="274">
        <f t="shared" si="12"/>
        <v>0</v>
      </c>
    </row>
    <row r="211" spans="1:6" ht="12.75">
      <c r="A211" s="102" t="s">
        <v>209</v>
      </c>
      <c r="B211" s="7">
        <v>0.84</v>
      </c>
      <c r="C211" s="19"/>
      <c r="D211" s="19"/>
      <c r="E211" s="249">
        <v>1903</v>
      </c>
      <c r="F211" s="274">
        <f t="shared" si="12"/>
        <v>0</v>
      </c>
    </row>
    <row r="212" spans="1:6" ht="12.75">
      <c r="A212" s="102" t="s">
        <v>210</v>
      </c>
      <c r="B212" s="7">
        <v>1.01</v>
      </c>
      <c r="C212" s="19"/>
      <c r="D212" s="19"/>
      <c r="E212" s="249">
        <v>3330</v>
      </c>
      <c r="F212" s="274">
        <f t="shared" si="12"/>
        <v>0</v>
      </c>
    </row>
    <row r="213" spans="1:6" ht="12.75">
      <c r="A213" s="102" t="s">
        <v>211</v>
      </c>
      <c r="B213" s="7">
        <v>1.32</v>
      </c>
      <c r="C213" s="19"/>
      <c r="D213" s="19"/>
      <c r="E213" s="249">
        <v>3965</v>
      </c>
      <c r="F213" s="274">
        <f t="shared" si="12"/>
        <v>0</v>
      </c>
    </row>
  </sheetData>
  <sheetProtection/>
  <printOptions/>
  <pageMargins left="2.8125" right="0.75" top="1" bottom="1" header="0.5" footer="0.5"/>
  <pageSetup horizontalDpi="600" verticalDpi="600" orientation="landscape" scale="85" r:id="rId1"/>
  <headerFooter alignWithMargins="0">
    <oddHeader>&amp;C&amp;"Arial,Bold"&amp;14SHURJOINT PIPING PRODUCTS MECHANICAL P Pricing May 13th, 2013.</oddHeader>
    <oddFooter>&amp;L&amp;B Shurjoint Confidential&amp;B&amp;C&amp;D&amp;RPage &amp;P</oddFooter>
  </headerFooter>
  <rowBreaks count="5" manualBreakCount="5">
    <brk id="42" max="255" man="1"/>
    <brk id="80" max="255" man="1"/>
    <brk id="111" max="255" man="1"/>
    <brk id="149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2013-05-14T16:24:13Z</cp:lastPrinted>
  <dcterms:created xsi:type="dcterms:W3CDTF">1999-06-03T01:14:27Z</dcterms:created>
  <dcterms:modified xsi:type="dcterms:W3CDTF">2013-05-14T16:59:48Z</dcterms:modified>
  <cp:category/>
  <cp:version/>
  <cp:contentType/>
  <cp:contentStatus/>
</cp:coreProperties>
</file>